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660" activeTab="1"/>
  </bookViews>
  <sheets>
    <sheet name="PETUNJUK PENGISIAN" sheetId="1" r:id="rId1"/>
    <sheet name="6-B" sheetId="2" r:id="rId2"/>
    <sheet name="Sheet2" sheetId="3" r:id="rId3"/>
    <sheet name="Sheet3" sheetId="4" r:id="rId4"/>
  </sheets>
  <definedNames>
    <definedName name="_xlnm.Print_Area" localSheetId="1">'6-B'!$A$1:$P$102</definedName>
  </definedNames>
  <calcPr fullCalcOnLoad="1"/>
</workbook>
</file>

<file path=xl/sharedStrings.xml><?xml version="1.0" encoding="utf-8"?>
<sst xmlns="http://schemas.openxmlformats.org/spreadsheetml/2006/main" count="137" uniqueCount="135">
  <si>
    <t>LAPORAN PRESTASI KULIAH</t>
  </si>
  <si>
    <t>Kelas</t>
  </si>
  <si>
    <t xml:space="preserve">        </t>
  </si>
  <si>
    <t>SUBJECT PERFORMANCE REPORT</t>
  </si>
  <si>
    <t>Mata Kuliah</t>
  </si>
  <si>
    <t xml:space="preserve">Dosen  </t>
  </si>
  <si>
    <t>Pertemuan</t>
  </si>
  <si>
    <t>Semester</t>
  </si>
  <si>
    <t>NO.</t>
  </si>
  <si>
    <t>NPM</t>
  </si>
  <si>
    <t>NAMA MAHASISWA</t>
  </si>
  <si>
    <t>RINCIAN NILAI</t>
  </si>
  <si>
    <t>PROSENTASE PERHITUNGAN NILAI</t>
  </si>
  <si>
    <t>KET</t>
  </si>
  <si>
    <t>PARTISIPASI</t>
  </si>
  <si>
    <t>TUGAS</t>
  </si>
  <si>
    <t>RATA-RATA TUGAS</t>
  </si>
  <si>
    <t>UJIAN</t>
  </si>
  <si>
    <t>NHD</t>
  </si>
  <si>
    <t>TGS</t>
  </si>
  <si>
    <t>UTS</t>
  </si>
  <si>
    <t>UAS</t>
  </si>
  <si>
    <t>NILAI AKHIR</t>
  </si>
  <si>
    <t>AM</t>
  </si>
  <si>
    <t>HM</t>
  </si>
  <si>
    <t>AM = Angka Mutu</t>
  </si>
  <si>
    <t>HM = Huruf Mutu</t>
  </si>
  <si>
    <t>Ket.</t>
  </si>
  <si>
    <t>80 - 100</t>
  </si>
  <si>
    <t>A</t>
  </si>
  <si>
    <t>Baik Sekali</t>
  </si>
  <si>
    <t>Dosen Mata Kuliah</t>
  </si>
  <si>
    <t>70 - 79</t>
  </si>
  <si>
    <t>B</t>
  </si>
  <si>
    <t>Baik</t>
  </si>
  <si>
    <t>60 - 69</t>
  </si>
  <si>
    <t>C</t>
  </si>
  <si>
    <t>Cukup</t>
  </si>
  <si>
    <t>50 - 59</t>
  </si>
  <si>
    <t>D</t>
  </si>
  <si>
    <t>Kurang</t>
  </si>
  <si>
    <t>0 - 49</t>
  </si>
  <si>
    <t>E</t>
  </si>
  <si>
    <t>Tidak Lulus</t>
  </si>
  <si>
    <t>( ……………………………………. )</t>
  </si>
  <si>
    <t>SEKOLAH TINGGI ILMU ADMINISTRASI (STIA) CIMAHI</t>
  </si>
  <si>
    <t>Partisipasi = Nilai Kehadiran&amp; Keaktifan   = 15 %</t>
  </si>
  <si>
    <t>TGS = Tugas                                               = 25 %</t>
  </si>
  <si>
    <t>UTS = Ujian Tengah Semester                    = 25 %</t>
  </si>
  <si>
    <t>UAS = Ujian Akhir Semester                      = 35 %</t>
  </si>
  <si>
    <t>Cimahi,…..</t>
  </si>
  <si>
    <t>Rahmat Selamet</t>
  </si>
  <si>
    <t>Adhitya Ramdhan</t>
  </si>
  <si>
    <t>Adin Baihaki</t>
  </si>
  <si>
    <t>Agung Hadi P.</t>
  </si>
  <si>
    <t>Agus Chelid Ridwan</t>
  </si>
  <si>
    <t>Ahmad Fauzi Kamil</t>
  </si>
  <si>
    <t>Alvian Firlana</t>
  </si>
  <si>
    <t>Andre Andriansyah</t>
  </si>
  <si>
    <t>Anggi Suhartono</t>
  </si>
  <si>
    <t>Aris Alfarid</t>
  </si>
  <si>
    <t xml:space="preserve">Asep </t>
  </si>
  <si>
    <t>Asep Kurnia</t>
  </si>
  <si>
    <t>Asep Ridwan Thahir</t>
  </si>
  <si>
    <t>Beni Purnama Y.</t>
  </si>
  <si>
    <t>Darjo Siswantoro</t>
  </si>
  <si>
    <t>Diki Mulyadi</t>
  </si>
  <si>
    <t>Diki yahya</t>
  </si>
  <si>
    <t>Dimas Putranto</t>
  </si>
  <si>
    <t>Fia Qori Aeni</t>
  </si>
  <si>
    <t>Hendrawan Santosa</t>
  </si>
  <si>
    <t>Hendri Kosim</t>
  </si>
  <si>
    <t>Herma Nur Aphisa</t>
  </si>
  <si>
    <t>Ira Rahmawati</t>
  </si>
  <si>
    <t>Irpan Hamdani</t>
  </si>
  <si>
    <t>Irwan Rahadian</t>
  </si>
  <si>
    <t>Ivan Aldiansyah</t>
  </si>
  <si>
    <t>Iwan N. Siregar</t>
  </si>
  <si>
    <t>Iwan Supriatna</t>
  </si>
  <si>
    <t>M. Reza Fahlefi</t>
  </si>
  <si>
    <t>Nani Rohayani</t>
  </si>
  <si>
    <t>Nur Azizah Noviani</t>
  </si>
  <si>
    <t>Nursam Nugraha</t>
  </si>
  <si>
    <t>Putri Ayu Rizki Y.S</t>
  </si>
  <si>
    <t>Rizal Ramdan P</t>
  </si>
  <si>
    <t>Saleh Hendarsyah</t>
  </si>
  <si>
    <t>Sandi Mardiana</t>
  </si>
  <si>
    <t>Susan Sutisna</t>
  </si>
  <si>
    <t>Taufik Hidayat</t>
  </si>
  <si>
    <t>Tria Sugiharti</t>
  </si>
  <si>
    <t>Winda Yunita</t>
  </si>
  <si>
    <t>NE17255143</t>
  </si>
  <si>
    <t>NE17255157</t>
  </si>
  <si>
    <t>NE17255121</t>
  </si>
  <si>
    <t>NE17255169</t>
  </si>
  <si>
    <t>NE17255042</t>
  </si>
  <si>
    <t>NE17255063</t>
  </si>
  <si>
    <t>NE17255124</t>
  </si>
  <si>
    <t>NE17255153</t>
  </si>
  <si>
    <t>NE16255128</t>
  </si>
  <si>
    <t>NE17255021</t>
  </si>
  <si>
    <t>NE17255101</t>
  </si>
  <si>
    <t>NE17255149</t>
  </si>
  <si>
    <t>NE17255166</t>
  </si>
  <si>
    <t>NE17255046</t>
  </si>
  <si>
    <t>NE17255160</t>
  </si>
  <si>
    <t>NE16255155</t>
  </si>
  <si>
    <t>NE17255098</t>
  </si>
  <si>
    <t>NE17255059</t>
  </si>
  <si>
    <t>NE17255145</t>
  </si>
  <si>
    <t>NE17255170</t>
  </si>
  <si>
    <t>NE17255144</t>
  </si>
  <si>
    <t>NE17255025</t>
  </si>
  <si>
    <t>NE17255168</t>
  </si>
  <si>
    <t>NE17255156</t>
  </si>
  <si>
    <t>NE17255109</t>
  </si>
  <si>
    <t>NE17255158</t>
  </si>
  <si>
    <t>NE17255176</t>
  </si>
  <si>
    <t>NE17255076</t>
  </si>
  <si>
    <t>NE17255085</t>
  </si>
  <si>
    <t>NE17255045</t>
  </si>
  <si>
    <t>NE17255155</t>
  </si>
  <si>
    <t>NE17255114</t>
  </si>
  <si>
    <t>NE18255167</t>
  </si>
  <si>
    <t>NE15255088</t>
  </si>
  <si>
    <t>NE17255163</t>
  </si>
  <si>
    <t>NE17255024</t>
  </si>
  <si>
    <t>NE17255147</t>
  </si>
  <si>
    <t>NE17255154</t>
  </si>
  <si>
    <t>NE17255119</t>
  </si>
  <si>
    <t>NE17255148</t>
  </si>
  <si>
    <t>:  6-B</t>
  </si>
  <si>
    <t>Perilaku Organisasi</t>
  </si>
  <si>
    <t>Dr. Dian Herdiana</t>
  </si>
  <si>
    <t>6B</t>
  </si>
</sst>
</file>

<file path=xl/styles.xml><?xml version="1.0" encoding="utf-8"?>
<styleSheet xmlns="http://schemas.openxmlformats.org/spreadsheetml/2006/main">
  <numFmts count="25">
    <numFmt numFmtId="5" formatCode="&quot;IDR&quot;#,##0_);\(&quot;IDR&quot;#,##0\)"/>
    <numFmt numFmtId="6" formatCode="&quot;IDR&quot;#,##0_);[Red]\(&quot;IDR&quot;#,##0\)"/>
    <numFmt numFmtId="7" formatCode="&quot;IDR&quot;#,##0.00_);\(&quot;IDR&quot;#,##0.00\)"/>
    <numFmt numFmtId="8" formatCode="&quot;IDR&quot;#,##0.00_);[Red]\(&quot;IDR&quot;#,##0.00\)"/>
    <numFmt numFmtId="42" formatCode="_(&quot;IDR&quot;* #,##0_);_(&quot;IDR&quot;* \(#,##0\);_(&quot;IDR&quot;* &quot;-&quot;_);_(@_)"/>
    <numFmt numFmtId="41" formatCode="_(* #,##0_);_(* \(#,##0\);_(* &quot;-&quot;_);_(@_)"/>
    <numFmt numFmtId="44" formatCode="_(&quot;IDR&quot;* #,##0.00_);_(&quot;IDR&quot;* \(#,##0.00\);_(&quot;IDR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d/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12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ahoma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55" applyFont="1" applyBorder="1" applyAlignment="1">
      <alignment vertical="center"/>
      <protection/>
    </xf>
    <xf numFmtId="0" fontId="2" fillId="0" borderId="0" xfId="55">
      <alignment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center" vertical="center" wrapText="1"/>
      <protection/>
    </xf>
    <xf numFmtId="0" fontId="3" fillId="0" borderId="14" xfId="55" applyFont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 wrapText="1"/>
      <protection/>
    </xf>
    <xf numFmtId="0" fontId="3" fillId="0" borderId="15" xfId="57" applyFont="1" applyBorder="1" applyAlignment="1">
      <alignment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11" fillId="0" borderId="0" xfId="55" applyFont="1" applyBorder="1" applyAlignment="1">
      <alignment vertical="center"/>
      <protection/>
    </xf>
    <xf numFmtId="0" fontId="11" fillId="0" borderId="0" xfId="55" applyFont="1" applyBorder="1" applyAlignment="1">
      <alignment vertical="center" wrapText="1"/>
      <protection/>
    </xf>
    <xf numFmtId="0" fontId="11" fillId="0" borderId="0" xfId="55" applyFont="1" applyBorder="1" applyAlignment="1" applyProtection="1">
      <alignment vertical="center"/>
      <protection locked="0"/>
    </xf>
    <xf numFmtId="0" fontId="11" fillId="0" borderId="0" xfId="55" applyFont="1" applyBorder="1" applyAlignment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3" fillId="0" borderId="10" xfId="55" applyFont="1" applyBorder="1" applyAlignment="1" applyProtection="1">
      <alignment horizontal="center" vertical="center" wrapText="1"/>
      <protection/>
    </xf>
    <xf numFmtId="0" fontId="3" fillId="0" borderId="15" xfId="55" applyFont="1" applyBorder="1" applyAlignment="1" applyProtection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8" fillId="34" borderId="10" xfId="55" applyFont="1" applyFill="1" applyBorder="1" applyAlignment="1">
      <alignment horizontal="center" vertical="center" wrapText="1"/>
      <protection/>
    </xf>
    <xf numFmtId="0" fontId="3" fillId="34" borderId="13" xfId="55" applyFont="1" applyFill="1" applyBorder="1" applyAlignment="1">
      <alignment horizontal="center" vertical="center" wrapText="1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3" fillId="34" borderId="18" xfId="55" applyFont="1" applyFill="1" applyBorder="1" applyAlignment="1">
      <alignment horizontal="center" vertical="center" wrapText="1"/>
      <protection/>
    </xf>
    <xf numFmtId="0" fontId="8" fillId="34" borderId="18" xfId="55" applyFont="1" applyFill="1" applyBorder="1" applyAlignment="1">
      <alignment horizontal="center" vertical="center" wrapText="1"/>
      <protection/>
    </xf>
    <xf numFmtId="0" fontId="3" fillId="34" borderId="19" xfId="55" applyFont="1" applyFill="1" applyBorder="1" applyAlignment="1">
      <alignment horizontal="center" vertical="center" wrapText="1"/>
      <protection/>
    </xf>
    <xf numFmtId="0" fontId="51" fillId="0" borderId="20" xfId="0" applyFont="1" applyBorder="1" applyAlignment="1">
      <alignment vertical="center" wrapText="1"/>
    </xf>
    <xf numFmtId="0" fontId="51" fillId="0" borderId="20" xfId="0" applyFont="1" applyBorder="1" applyAlignment="1">
      <alignment horizontal="center" vertical="center" wrapText="1"/>
    </xf>
    <xf numFmtId="0" fontId="52" fillId="0" borderId="20" xfId="0" applyFont="1" applyBorder="1" applyAlignment="1">
      <alignment vertical="center" wrapText="1"/>
    </xf>
    <xf numFmtId="0" fontId="52" fillId="0" borderId="20" xfId="0" applyFont="1" applyBorder="1" applyAlignment="1">
      <alignment horizontal="center" vertical="center" wrapText="1"/>
    </xf>
    <xf numFmtId="0" fontId="53" fillId="0" borderId="20" xfId="0" applyFont="1" applyBorder="1" applyAlignment="1">
      <alignment vertical="center" wrapText="1"/>
    </xf>
    <xf numFmtId="0" fontId="53" fillId="0" borderId="21" xfId="0" applyFont="1" applyBorder="1" applyAlignment="1">
      <alignment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3" fillId="34" borderId="0" xfId="55" applyFont="1" applyFill="1" applyBorder="1" applyAlignment="1">
      <alignment vertical="center"/>
      <protection/>
    </xf>
    <xf numFmtId="0" fontId="6" fillId="33" borderId="13" xfId="55" applyFont="1" applyFill="1" applyBorder="1" applyAlignment="1">
      <alignment horizontal="center" vertical="center"/>
      <protection/>
    </xf>
    <xf numFmtId="0" fontId="6" fillId="33" borderId="22" xfId="55" applyFont="1" applyFill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6" fillId="33" borderId="23" xfId="55" applyFont="1" applyFill="1" applyBorder="1" applyAlignment="1">
      <alignment horizontal="center" vertical="center"/>
      <protection/>
    </xf>
    <xf numFmtId="0" fontId="6" fillId="33" borderId="24" xfId="55" applyFont="1" applyFill="1" applyBorder="1" applyAlignment="1">
      <alignment horizontal="center" vertical="center"/>
      <protection/>
    </xf>
    <xf numFmtId="0" fontId="6" fillId="33" borderId="25" xfId="55" applyFont="1" applyFill="1" applyBorder="1" applyAlignment="1">
      <alignment horizontal="center" vertical="center"/>
      <protection/>
    </xf>
    <xf numFmtId="0" fontId="6" fillId="33" borderId="26" xfId="55" applyFont="1" applyFill="1" applyBorder="1" applyAlignment="1">
      <alignment horizontal="center" vertical="center"/>
      <protection/>
    </xf>
    <xf numFmtId="0" fontId="6" fillId="33" borderId="27" xfId="55" applyFont="1" applyFill="1" applyBorder="1" applyAlignment="1">
      <alignment horizontal="center" vertical="center"/>
      <protection/>
    </xf>
    <xf numFmtId="0" fontId="6" fillId="33" borderId="28" xfId="55" applyFont="1" applyFill="1" applyBorder="1" applyAlignment="1">
      <alignment horizontal="center" vertical="center"/>
      <protection/>
    </xf>
    <xf numFmtId="0" fontId="6" fillId="33" borderId="29" xfId="55" applyFont="1" applyFill="1" applyBorder="1" applyAlignment="1">
      <alignment horizontal="center" vertical="center"/>
      <protection/>
    </xf>
    <xf numFmtId="0" fontId="6" fillId="33" borderId="30" xfId="55" applyFont="1" applyFill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6" fillId="33" borderId="31" xfId="55" applyFont="1" applyFill="1" applyBorder="1" applyAlignment="1">
      <alignment horizontal="center" vertical="center"/>
      <protection/>
    </xf>
    <xf numFmtId="0" fontId="6" fillId="33" borderId="32" xfId="55" applyFont="1" applyFill="1" applyBorder="1" applyAlignment="1">
      <alignment horizontal="center" vertical="center"/>
      <protection/>
    </xf>
    <xf numFmtId="0" fontId="6" fillId="33" borderId="33" xfId="55" applyFont="1" applyFill="1" applyBorder="1" applyAlignment="1">
      <alignment horizontal="center" vertical="center"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0" fontId="7" fillId="33" borderId="22" xfId="55" applyFont="1" applyFill="1" applyBorder="1" applyAlignment="1">
      <alignment horizontal="center" vertical="center" wrapText="1"/>
      <protection/>
    </xf>
    <xf numFmtId="0" fontId="6" fillId="33" borderId="34" xfId="55" applyFont="1" applyFill="1" applyBorder="1" applyAlignment="1">
      <alignment horizontal="center" vertical="center"/>
      <protection/>
    </xf>
    <xf numFmtId="0" fontId="6" fillId="33" borderId="18" xfId="55" applyFont="1" applyFill="1" applyBorder="1" applyAlignment="1">
      <alignment horizontal="center" vertical="center"/>
      <protection/>
    </xf>
    <xf numFmtId="0" fontId="11" fillId="0" borderId="0" xfId="55" applyFont="1" applyBorder="1" applyAlignment="1">
      <alignment horizontal="left" vertical="center" wrapText="1"/>
      <protection/>
    </xf>
    <xf numFmtId="0" fontId="12" fillId="0" borderId="0" xfId="55" applyFont="1" applyBorder="1" applyAlignment="1">
      <alignment horizontal="center" vertical="center"/>
      <protection/>
    </xf>
    <xf numFmtId="16" fontId="3" fillId="0" borderId="0" xfId="55" applyNumberFormat="1" applyFont="1" applyBorder="1" applyAlignment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4</xdr:row>
      <xdr:rowOff>0</xdr:rowOff>
    </xdr:from>
    <xdr:ext cx="9229725" cy="2981325"/>
    <xdr:sp>
      <xdr:nvSpPr>
        <xdr:cNvPr id="1" name="TextBox 2"/>
        <xdr:cNvSpPr txBox="1">
          <a:spLocks noChangeArrowheads="1"/>
        </xdr:cNvSpPr>
      </xdr:nvSpPr>
      <xdr:spPr>
        <a:xfrm>
          <a:off x="609600" y="762000"/>
          <a:ext cx="9229725" cy="2981325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PETUNJUK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PENGISIAN NILAI MAHASISWA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Draft Penilaian Mahasiswa dikirimkan berdasarkan nama dosen dan data Mahasiswa yang Bapak/Ibu Ajar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Bapak/Ibu Dosen hanya mengisikan angka di cell yang berwarna kuning saja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Nilai Angka dan Nilai Huruf otomatis Terisi sendiri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Softfile  penilaian ini harap di kirimkan kembali  ke bagian akademik melalui emai :  info@stiacimahi.ac.id  dan hardfile (print out) yang sudah di tandatangani dosen diserahkan kebagian akademik selambat lambatnya 1  minggu setelah ujian selesai.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untuk informasi lebih lanjut dapat menghubungi 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089775083252 A.n Kusna Parmawan, A.Md., S.Tr.Kom., M.OS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94</xdr:row>
      <xdr:rowOff>0</xdr:rowOff>
    </xdr:from>
    <xdr:to>
      <xdr:col>2</xdr:col>
      <xdr:colOff>1600200</xdr:colOff>
      <xdr:row>101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8125" y="17754600"/>
          <a:ext cx="2971800" cy="1133475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101</xdr:row>
      <xdr:rowOff>0</xdr:rowOff>
    </xdr:from>
    <xdr:to>
      <xdr:col>11</xdr:col>
      <xdr:colOff>390525</xdr:colOff>
      <xdr:row>101</xdr:row>
      <xdr:rowOff>0</xdr:rowOff>
    </xdr:to>
    <xdr:sp>
      <xdr:nvSpPr>
        <xdr:cNvPr id="2" name="Line 2"/>
        <xdr:cNvSpPr>
          <a:spLocks/>
        </xdr:cNvSpPr>
      </xdr:nvSpPr>
      <xdr:spPr>
        <a:xfrm>
          <a:off x="6372225" y="18888075"/>
          <a:ext cx="3362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94</xdr:row>
      <xdr:rowOff>95250</xdr:rowOff>
    </xdr:from>
    <xdr:to>
      <xdr:col>2</xdr:col>
      <xdr:colOff>1743075</xdr:colOff>
      <xdr:row>99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228600" y="17849850"/>
          <a:ext cx="3124200" cy="8096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94</xdr:row>
      <xdr:rowOff>123825</xdr:rowOff>
    </xdr:from>
    <xdr:to>
      <xdr:col>11</xdr:col>
      <xdr:colOff>390525</xdr:colOff>
      <xdr:row>101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6372225" y="17878425"/>
          <a:ext cx="3362325" cy="1038225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495300</xdr:colOff>
      <xdr:row>94</xdr:row>
      <xdr:rowOff>0</xdr:rowOff>
    </xdr:from>
    <xdr:to>
      <xdr:col>11</xdr:col>
      <xdr:colOff>85725</xdr:colOff>
      <xdr:row>95</xdr:row>
      <xdr:rowOff>28575</xdr:rowOff>
    </xdr:to>
    <xdr:sp>
      <xdr:nvSpPr>
        <xdr:cNvPr id="5" name="AutoShape 5"/>
        <xdr:cNvSpPr>
          <a:spLocks/>
        </xdr:cNvSpPr>
      </xdr:nvSpPr>
      <xdr:spPr>
        <a:xfrm>
          <a:off x="6791325" y="17754600"/>
          <a:ext cx="2638425" cy="1905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Standar Nilai :
</a:t>
          </a:r>
        </a:p>
      </xdr:txBody>
    </xdr:sp>
    <xdr:clientData/>
  </xdr:twoCellAnchor>
  <xdr:twoCellAnchor>
    <xdr:from>
      <xdr:col>6</xdr:col>
      <xdr:colOff>76200</xdr:colOff>
      <xdr:row>95</xdr:row>
      <xdr:rowOff>161925</xdr:rowOff>
    </xdr:from>
    <xdr:to>
      <xdr:col>11</xdr:col>
      <xdr:colOff>390525</xdr:colOff>
      <xdr:row>95</xdr:row>
      <xdr:rowOff>161925</xdr:rowOff>
    </xdr:to>
    <xdr:sp>
      <xdr:nvSpPr>
        <xdr:cNvPr id="6" name="Line 6"/>
        <xdr:cNvSpPr>
          <a:spLocks/>
        </xdr:cNvSpPr>
      </xdr:nvSpPr>
      <xdr:spPr>
        <a:xfrm>
          <a:off x="6372225" y="18078450"/>
          <a:ext cx="3362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438150</xdr:colOff>
      <xdr:row>94</xdr:row>
      <xdr:rowOff>0</xdr:rowOff>
    </xdr:from>
    <xdr:to>
      <xdr:col>2</xdr:col>
      <xdr:colOff>1247775</xdr:colOff>
      <xdr:row>95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857250" y="17754600"/>
          <a:ext cx="2000250" cy="1905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Prosentase Perhitungan Nilai :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76200</xdr:colOff>
      <xdr:row>96</xdr:row>
      <xdr:rowOff>9525</xdr:rowOff>
    </xdr:from>
    <xdr:to>
      <xdr:col>11</xdr:col>
      <xdr:colOff>409575</xdr:colOff>
      <xdr:row>96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6372225" y="18087975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28575</xdr:rowOff>
    </xdr:from>
    <xdr:to>
      <xdr:col>8</xdr:col>
      <xdr:colOff>0</xdr:colOff>
      <xdr:row>101</xdr:row>
      <xdr:rowOff>9525</xdr:rowOff>
    </xdr:to>
    <xdr:sp>
      <xdr:nvSpPr>
        <xdr:cNvPr id="9" name="Line 9"/>
        <xdr:cNvSpPr>
          <a:spLocks/>
        </xdr:cNvSpPr>
      </xdr:nvSpPr>
      <xdr:spPr>
        <a:xfrm>
          <a:off x="7515225" y="1810702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96</xdr:row>
      <xdr:rowOff>28575</xdr:rowOff>
    </xdr:from>
    <xdr:to>
      <xdr:col>10</xdr:col>
      <xdr:colOff>0</xdr:colOff>
      <xdr:row>101</xdr:row>
      <xdr:rowOff>9525</xdr:rowOff>
    </xdr:to>
    <xdr:sp>
      <xdr:nvSpPr>
        <xdr:cNvPr id="10" name="Line 10"/>
        <xdr:cNvSpPr>
          <a:spLocks/>
        </xdr:cNvSpPr>
      </xdr:nvSpPr>
      <xdr:spPr>
        <a:xfrm>
          <a:off x="8734425" y="1810702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3</xdr:row>
      <xdr:rowOff>9525</xdr:rowOff>
    </xdr:from>
    <xdr:to>
      <xdr:col>6</xdr:col>
      <xdr:colOff>514350</xdr:colOff>
      <xdr:row>3</xdr:row>
      <xdr:rowOff>9525</xdr:rowOff>
    </xdr:to>
    <xdr:sp>
      <xdr:nvSpPr>
        <xdr:cNvPr id="11" name="Line 15"/>
        <xdr:cNvSpPr>
          <a:spLocks/>
        </xdr:cNvSpPr>
      </xdr:nvSpPr>
      <xdr:spPr>
        <a:xfrm>
          <a:off x="4438650" y="533400"/>
          <a:ext cx="2371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7</xdr:col>
      <xdr:colOff>38100</xdr:colOff>
      <xdr:row>3</xdr:row>
      <xdr:rowOff>0</xdr:rowOff>
    </xdr:to>
    <xdr:sp>
      <xdr:nvSpPr>
        <xdr:cNvPr id="12" name="Line 16"/>
        <xdr:cNvSpPr>
          <a:spLocks/>
        </xdr:cNvSpPr>
      </xdr:nvSpPr>
      <xdr:spPr>
        <a:xfrm>
          <a:off x="4333875" y="523875"/>
          <a:ext cx="2609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238125</xdr:colOff>
      <xdr:row>0</xdr:row>
      <xdr:rowOff>114300</xdr:rowOff>
    </xdr:from>
    <xdr:to>
      <xdr:col>2</xdr:col>
      <xdr:colOff>914400</xdr:colOff>
      <xdr:row>4</xdr:row>
      <xdr:rowOff>95250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14300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" sqref="N2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6">
      <selection activeCell="H21" sqref="H21"/>
    </sheetView>
  </sheetViews>
  <sheetFormatPr defaultColWidth="9.140625" defaultRowHeight="15"/>
  <cols>
    <col min="1" max="1" width="6.28125" style="2" customWidth="1"/>
    <col min="2" max="2" width="17.8515625" style="2" customWidth="1"/>
    <col min="3" max="3" width="40.8515625" style="2" customWidth="1"/>
    <col min="4" max="4" width="11.140625" style="2" customWidth="1"/>
    <col min="5" max="16384" width="9.140625" style="2" customWidth="1"/>
  </cols>
  <sheetData>
    <row r="1" ht="12.75"/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1"/>
      <c r="B3" s="1"/>
      <c r="C3" s="1"/>
      <c r="D3" s="39" t="s">
        <v>0</v>
      </c>
      <c r="E3" s="39"/>
      <c r="F3" s="39"/>
      <c r="G3" s="39"/>
      <c r="H3" s="1"/>
      <c r="I3" s="1"/>
      <c r="J3" s="1" t="s">
        <v>1</v>
      </c>
      <c r="K3" s="1" t="s">
        <v>2</v>
      </c>
      <c r="L3" s="1" t="s">
        <v>131</v>
      </c>
      <c r="M3" s="1"/>
      <c r="N3" s="1"/>
      <c r="O3" s="1"/>
      <c r="P3" s="1"/>
    </row>
    <row r="4" spans="1:16" ht="13.5">
      <c r="A4" s="1"/>
      <c r="B4" s="1"/>
      <c r="C4" s="1"/>
      <c r="D4" s="40" t="s">
        <v>3</v>
      </c>
      <c r="E4" s="41"/>
      <c r="F4" s="41"/>
      <c r="G4" s="41"/>
      <c r="H4" s="1"/>
      <c r="I4" s="1"/>
      <c r="J4" s="1" t="s">
        <v>4</v>
      </c>
      <c r="K4" s="1"/>
      <c r="L4" s="1" t="s">
        <v>132</v>
      </c>
      <c r="M4" s="36"/>
      <c r="N4" s="1"/>
      <c r="O4" s="1"/>
      <c r="P4" s="1"/>
    </row>
    <row r="5" spans="1:16" ht="12.75">
      <c r="A5" s="50" t="s">
        <v>45</v>
      </c>
      <c r="B5" s="50"/>
      <c r="C5" s="50"/>
      <c r="D5" s="1"/>
      <c r="E5" s="1"/>
      <c r="F5" s="1"/>
      <c r="G5" s="1"/>
      <c r="H5" s="1"/>
      <c r="I5" s="1"/>
      <c r="J5" s="1" t="s">
        <v>5</v>
      </c>
      <c r="K5" s="1"/>
      <c r="L5" s="1" t="s">
        <v>133</v>
      </c>
      <c r="M5" s="36"/>
      <c r="N5" s="1"/>
      <c r="O5" s="1"/>
      <c r="P5" s="1"/>
    </row>
    <row r="6" spans="1:16" ht="12.75">
      <c r="A6" s="50"/>
      <c r="B6" s="50"/>
      <c r="C6" s="50"/>
      <c r="D6" s="1"/>
      <c r="E6" s="1"/>
      <c r="F6" s="1"/>
      <c r="G6" s="1"/>
      <c r="H6" s="1"/>
      <c r="I6" s="1"/>
      <c r="J6" s="1" t="s">
        <v>6</v>
      </c>
      <c r="K6" s="1"/>
      <c r="L6" s="60">
        <v>44013</v>
      </c>
      <c r="M6" s="36"/>
      <c r="N6" s="1"/>
      <c r="O6" s="1"/>
      <c r="P6" s="1"/>
    </row>
    <row r="7" spans="1:16" ht="12.75">
      <c r="A7" s="50"/>
      <c r="B7" s="50"/>
      <c r="C7" s="50"/>
      <c r="D7" s="1"/>
      <c r="E7" s="1"/>
      <c r="F7" s="1"/>
      <c r="G7" s="1"/>
      <c r="H7" s="1"/>
      <c r="I7" s="1"/>
      <c r="J7" s="1" t="s">
        <v>7</v>
      </c>
      <c r="K7" s="1"/>
      <c r="L7" s="1" t="s">
        <v>134</v>
      </c>
      <c r="M7" s="36"/>
      <c r="N7" s="1"/>
      <c r="O7" s="1"/>
      <c r="P7" s="1"/>
    </row>
    <row r="8" spans="1:16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 thickTop="1">
      <c r="A9" s="42" t="s">
        <v>8</v>
      </c>
      <c r="B9" s="45" t="s">
        <v>9</v>
      </c>
      <c r="C9" s="45" t="s">
        <v>10</v>
      </c>
      <c r="D9" s="47" t="s">
        <v>11</v>
      </c>
      <c r="E9" s="48"/>
      <c r="F9" s="48"/>
      <c r="G9" s="48"/>
      <c r="H9" s="48"/>
      <c r="I9" s="49"/>
      <c r="J9" s="47" t="s">
        <v>12</v>
      </c>
      <c r="K9" s="48"/>
      <c r="L9" s="48"/>
      <c r="M9" s="48"/>
      <c r="N9" s="48"/>
      <c r="O9" s="49"/>
      <c r="P9" s="51" t="s">
        <v>13</v>
      </c>
    </row>
    <row r="10" spans="1:16" ht="12.75">
      <c r="A10" s="43"/>
      <c r="B10" s="46"/>
      <c r="C10" s="46"/>
      <c r="D10" s="54" t="s">
        <v>14</v>
      </c>
      <c r="E10" s="56" t="s">
        <v>15</v>
      </c>
      <c r="F10" s="57"/>
      <c r="G10" s="54" t="s">
        <v>16</v>
      </c>
      <c r="H10" s="56" t="s">
        <v>17</v>
      </c>
      <c r="I10" s="57"/>
      <c r="J10" s="37" t="s">
        <v>18</v>
      </c>
      <c r="K10" s="37" t="s">
        <v>19</v>
      </c>
      <c r="L10" s="37" t="s">
        <v>20</v>
      </c>
      <c r="M10" s="37" t="s">
        <v>21</v>
      </c>
      <c r="N10" s="56" t="s">
        <v>22</v>
      </c>
      <c r="O10" s="57"/>
      <c r="P10" s="52"/>
    </row>
    <row r="11" spans="1:16" ht="21.75" customHeight="1" thickBot="1">
      <c r="A11" s="44"/>
      <c r="B11" s="46"/>
      <c r="C11" s="46"/>
      <c r="D11" s="55"/>
      <c r="E11" s="3">
        <v>1</v>
      </c>
      <c r="F11" s="3">
        <v>2</v>
      </c>
      <c r="G11" s="55"/>
      <c r="H11" s="3" t="s">
        <v>20</v>
      </c>
      <c r="I11" s="3" t="s">
        <v>21</v>
      </c>
      <c r="J11" s="38"/>
      <c r="K11" s="38"/>
      <c r="L11" s="38"/>
      <c r="M11" s="38"/>
      <c r="N11" s="3" t="s">
        <v>23</v>
      </c>
      <c r="O11" s="3" t="s">
        <v>24</v>
      </c>
      <c r="P11" s="53"/>
    </row>
    <row r="12" spans="1:16" ht="15" customHeight="1" thickBot="1">
      <c r="A12" s="24">
        <v>1</v>
      </c>
      <c r="B12" s="34" t="s">
        <v>91</v>
      </c>
      <c r="C12" s="33" t="s">
        <v>52</v>
      </c>
      <c r="D12" s="25"/>
      <c r="E12" s="21"/>
      <c r="F12" s="21"/>
      <c r="G12" s="19">
        <f aca="true" t="shared" si="0" ref="G12:G92">(E12+F12)/2</f>
        <v>0</v>
      </c>
      <c r="H12" s="21">
        <v>85</v>
      </c>
      <c r="I12" s="21"/>
      <c r="J12" s="19">
        <f>15%*D12</f>
        <v>0</v>
      </c>
      <c r="K12" s="19">
        <f>25%*G12</f>
        <v>0</v>
      </c>
      <c r="L12" s="19">
        <f>25%*H12</f>
        <v>21.25</v>
      </c>
      <c r="M12" s="19">
        <f>35%*I12</f>
        <v>0</v>
      </c>
      <c r="N12" s="19">
        <f>J12+K12+L12+M12</f>
        <v>21.25</v>
      </c>
      <c r="O12" s="19" t="str">
        <f>IF(OR(E12="",F12="",H12="",I12=""),"BL",IF(N12&gt;=80,"A",IF(N12&gt;=70,"B",IF(N12&gt;=60,"C",IF(N12&gt;=50,"D","E")))))</f>
        <v>BL</v>
      </c>
      <c r="P12" s="5"/>
    </row>
    <row r="13" spans="1:16" ht="15" customHeight="1" thickBot="1">
      <c r="A13" s="24">
        <v>2</v>
      </c>
      <c r="B13" s="35" t="s">
        <v>92</v>
      </c>
      <c r="C13" s="32" t="s">
        <v>53</v>
      </c>
      <c r="D13" s="25"/>
      <c r="E13" s="21"/>
      <c r="F13" s="21"/>
      <c r="G13" s="19">
        <f t="shared" si="0"/>
        <v>0</v>
      </c>
      <c r="H13" s="21"/>
      <c r="I13" s="21"/>
      <c r="J13" s="19">
        <f aca="true" t="shared" si="1" ref="J13:J50">15%*D13</f>
        <v>0</v>
      </c>
      <c r="K13" s="19">
        <f aca="true" t="shared" si="2" ref="K13:K50">25%*G13</f>
        <v>0</v>
      </c>
      <c r="L13" s="19">
        <f aca="true" t="shared" si="3" ref="L13:L50">25%*H13</f>
        <v>0</v>
      </c>
      <c r="M13" s="19">
        <f aca="true" t="shared" si="4" ref="M13:M50">35%*I13</f>
        <v>0</v>
      </c>
      <c r="N13" s="19">
        <f aca="true" t="shared" si="5" ref="N13:N50">J13+K13+L13+M13</f>
        <v>0</v>
      </c>
      <c r="O13" s="19" t="str">
        <f aca="true" t="shared" si="6" ref="O13:O50">IF(OR(E13="",F13="",H13="",I13=""),"BL",IF(N13&gt;=80,"A",IF(N13&gt;=70,"B",IF(N13&gt;=60,"C",IF(N13&gt;=50,"D","E")))))</f>
        <v>BL</v>
      </c>
      <c r="P13" s="5"/>
    </row>
    <row r="14" spans="1:16" ht="15" customHeight="1" thickBot="1">
      <c r="A14" s="24">
        <v>3</v>
      </c>
      <c r="B14" s="35" t="s">
        <v>93</v>
      </c>
      <c r="C14" s="32" t="s">
        <v>54</v>
      </c>
      <c r="D14" s="25"/>
      <c r="E14" s="21"/>
      <c r="F14" s="21"/>
      <c r="G14" s="19">
        <f t="shared" si="0"/>
        <v>0</v>
      </c>
      <c r="H14" s="21">
        <v>85</v>
      </c>
      <c r="I14" s="21"/>
      <c r="J14" s="19">
        <f t="shared" si="1"/>
        <v>0</v>
      </c>
      <c r="K14" s="19">
        <f t="shared" si="2"/>
        <v>0</v>
      </c>
      <c r="L14" s="19">
        <f t="shared" si="3"/>
        <v>21.25</v>
      </c>
      <c r="M14" s="19">
        <f t="shared" si="4"/>
        <v>0</v>
      </c>
      <c r="N14" s="19">
        <f t="shared" si="5"/>
        <v>21.25</v>
      </c>
      <c r="O14" s="19" t="str">
        <f t="shared" si="6"/>
        <v>BL</v>
      </c>
      <c r="P14" s="5"/>
    </row>
    <row r="15" spans="1:16" ht="15" customHeight="1" thickBot="1">
      <c r="A15" s="24">
        <v>4</v>
      </c>
      <c r="B15" s="35" t="s">
        <v>94</v>
      </c>
      <c r="C15" s="32" t="s">
        <v>55</v>
      </c>
      <c r="D15" s="25"/>
      <c r="E15" s="21"/>
      <c r="F15" s="21"/>
      <c r="G15" s="19">
        <f t="shared" si="0"/>
        <v>0</v>
      </c>
      <c r="H15" s="21"/>
      <c r="I15" s="21"/>
      <c r="J15" s="19">
        <f t="shared" si="1"/>
        <v>0</v>
      </c>
      <c r="K15" s="19">
        <f t="shared" si="2"/>
        <v>0</v>
      </c>
      <c r="L15" s="19">
        <f t="shared" si="3"/>
        <v>0</v>
      </c>
      <c r="M15" s="19">
        <f t="shared" si="4"/>
        <v>0</v>
      </c>
      <c r="N15" s="19">
        <f t="shared" si="5"/>
        <v>0</v>
      </c>
      <c r="O15" s="19" t="str">
        <f t="shared" si="6"/>
        <v>BL</v>
      </c>
      <c r="P15" s="5"/>
    </row>
    <row r="16" spans="1:16" ht="15" customHeight="1" thickBot="1">
      <c r="A16" s="24">
        <v>5</v>
      </c>
      <c r="B16" s="35" t="s">
        <v>95</v>
      </c>
      <c r="C16" s="32" t="s">
        <v>56</v>
      </c>
      <c r="D16" s="25"/>
      <c r="E16" s="21"/>
      <c r="F16" s="21"/>
      <c r="G16" s="19">
        <f t="shared" si="0"/>
        <v>0</v>
      </c>
      <c r="H16" s="21"/>
      <c r="I16" s="21"/>
      <c r="J16" s="19">
        <f t="shared" si="1"/>
        <v>0</v>
      </c>
      <c r="K16" s="19">
        <f t="shared" si="2"/>
        <v>0</v>
      </c>
      <c r="L16" s="19">
        <f t="shared" si="3"/>
        <v>0</v>
      </c>
      <c r="M16" s="19">
        <f t="shared" si="4"/>
        <v>0</v>
      </c>
      <c r="N16" s="19">
        <f t="shared" si="5"/>
        <v>0</v>
      </c>
      <c r="O16" s="19" t="str">
        <f t="shared" si="6"/>
        <v>BL</v>
      </c>
      <c r="P16" s="5"/>
    </row>
    <row r="17" spans="1:16" ht="15" customHeight="1" thickBot="1">
      <c r="A17" s="24">
        <v>6</v>
      </c>
      <c r="B17" s="35" t="s">
        <v>96</v>
      </c>
      <c r="C17" s="32" t="s">
        <v>57</v>
      </c>
      <c r="D17" s="25"/>
      <c r="E17" s="21"/>
      <c r="F17" s="21"/>
      <c r="G17" s="19">
        <f t="shared" si="0"/>
        <v>0</v>
      </c>
      <c r="H17" s="21"/>
      <c r="I17" s="21"/>
      <c r="J17" s="19">
        <f t="shared" si="1"/>
        <v>0</v>
      </c>
      <c r="K17" s="19">
        <f t="shared" si="2"/>
        <v>0</v>
      </c>
      <c r="L17" s="19">
        <f t="shared" si="3"/>
        <v>0</v>
      </c>
      <c r="M17" s="19">
        <f t="shared" si="4"/>
        <v>0</v>
      </c>
      <c r="N17" s="19">
        <f t="shared" si="5"/>
        <v>0</v>
      </c>
      <c r="O17" s="19" t="str">
        <f t="shared" si="6"/>
        <v>BL</v>
      </c>
      <c r="P17" s="5"/>
    </row>
    <row r="18" spans="1:16" ht="15" customHeight="1" thickBot="1">
      <c r="A18" s="24">
        <v>7</v>
      </c>
      <c r="B18" s="35" t="s">
        <v>97</v>
      </c>
      <c r="C18" s="32" t="s">
        <v>58</v>
      </c>
      <c r="D18" s="25"/>
      <c r="E18" s="21"/>
      <c r="F18" s="21"/>
      <c r="G18" s="19">
        <f t="shared" si="0"/>
        <v>0</v>
      </c>
      <c r="H18" s="21">
        <v>86</v>
      </c>
      <c r="I18" s="21"/>
      <c r="J18" s="19">
        <f t="shared" si="1"/>
        <v>0</v>
      </c>
      <c r="K18" s="19">
        <f t="shared" si="2"/>
        <v>0</v>
      </c>
      <c r="L18" s="19">
        <f t="shared" si="3"/>
        <v>21.5</v>
      </c>
      <c r="M18" s="19">
        <f t="shared" si="4"/>
        <v>0</v>
      </c>
      <c r="N18" s="19">
        <f t="shared" si="5"/>
        <v>21.5</v>
      </c>
      <c r="O18" s="19" t="str">
        <f t="shared" si="6"/>
        <v>BL</v>
      </c>
      <c r="P18" s="5"/>
    </row>
    <row r="19" spans="1:16" ht="15" customHeight="1" thickBot="1">
      <c r="A19" s="24">
        <v>8</v>
      </c>
      <c r="B19" s="35" t="s">
        <v>98</v>
      </c>
      <c r="C19" s="32" t="s">
        <v>59</v>
      </c>
      <c r="D19" s="25"/>
      <c r="E19" s="21"/>
      <c r="F19" s="21"/>
      <c r="G19" s="19">
        <f t="shared" si="0"/>
        <v>0</v>
      </c>
      <c r="H19" s="21"/>
      <c r="I19" s="21"/>
      <c r="J19" s="19">
        <f t="shared" si="1"/>
        <v>0</v>
      </c>
      <c r="K19" s="19">
        <f t="shared" si="2"/>
        <v>0</v>
      </c>
      <c r="L19" s="19">
        <f t="shared" si="3"/>
        <v>0</v>
      </c>
      <c r="M19" s="19">
        <f t="shared" si="4"/>
        <v>0</v>
      </c>
      <c r="N19" s="19">
        <f t="shared" si="5"/>
        <v>0</v>
      </c>
      <c r="O19" s="19" t="str">
        <f t="shared" si="6"/>
        <v>BL</v>
      </c>
      <c r="P19" s="5"/>
    </row>
    <row r="20" spans="1:16" ht="15" customHeight="1" thickBot="1">
      <c r="A20" s="24">
        <v>9</v>
      </c>
      <c r="B20" s="35" t="s">
        <v>99</v>
      </c>
      <c r="C20" s="32" t="s">
        <v>60</v>
      </c>
      <c r="D20" s="25"/>
      <c r="E20" s="21"/>
      <c r="F20" s="21"/>
      <c r="G20" s="19">
        <f t="shared" si="0"/>
        <v>0</v>
      </c>
      <c r="H20" s="21"/>
      <c r="I20" s="21"/>
      <c r="J20" s="19">
        <f t="shared" si="1"/>
        <v>0</v>
      </c>
      <c r="K20" s="19">
        <f t="shared" si="2"/>
        <v>0</v>
      </c>
      <c r="L20" s="19">
        <f t="shared" si="3"/>
        <v>0</v>
      </c>
      <c r="M20" s="19">
        <f t="shared" si="4"/>
        <v>0</v>
      </c>
      <c r="N20" s="19">
        <f t="shared" si="5"/>
        <v>0</v>
      </c>
      <c r="O20" s="19" t="str">
        <f t="shared" si="6"/>
        <v>BL</v>
      </c>
      <c r="P20" s="5"/>
    </row>
    <row r="21" spans="1:16" ht="15" customHeight="1" thickBot="1">
      <c r="A21" s="24">
        <v>10</v>
      </c>
      <c r="B21" s="35" t="s">
        <v>100</v>
      </c>
      <c r="C21" s="32" t="s">
        <v>61</v>
      </c>
      <c r="D21" s="25"/>
      <c r="E21" s="21"/>
      <c r="F21" s="21"/>
      <c r="G21" s="19">
        <f t="shared" si="0"/>
        <v>0</v>
      </c>
      <c r="H21" s="21">
        <v>87</v>
      </c>
      <c r="I21" s="21"/>
      <c r="J21" s="19">
        <f t="shared" si="1"/>
        <v>0</v>
      </c>
      <c r="K21" s="19">
        <f t="shared" si="2"/>
        <v>0</v>
      </c>
      <c r="L21" s="19">
        <f t="shared" si="3"/>
        <v>21.75</v>
      </c>
      <c r="M21" s="19">
        <f t="shared" si="4"/>
        <v>0</v>
      </c>
      <c r="N21" s="19">
        <f t="shared" si="5"/>
        <v>21.75</v>
      </c>
      <c r="O21" s="19" t="str">
        <f t="shared" si="6"/>
        <v>BL</v>
      </c>
      <c r="P21" s="5"/>
    </row>
    <row r="22" spans="1:16" ht="15" customHeight="1" thickBot="1">
      <c r="A22" s="24">
        <v>11</v>
      </c>
      <c r="B22" s="35" t="s">
        <v>101</v>
      </c>
      <c r="C22" s="32" t="s">
        <v>62</v>
      </c>
      <c r="D22" s="25"/>
      <c r="E22" s="21"/>
      <c r="F22" s="21"/>
      <c r="G22" s="19">
        <f t="shared" si="0"/>
        <v>0</v>
      </c>
      <c r="H22" s="21">
        <v>85</v>
      </c>
      <c r="I22" s="21"/>
      <c r="J22" s="19">
        <f t="shared" si="1"/>
        <v>0</v>
      </c>
      <c r="K22" s="19">
        <f t="shared" si="2"/>
        <v>0</v>
      </c>
      <c r="L22" s="19">
        <f t="shared" si="3"/>
        <v>21.25</v>
      </c>
      <c r="M22" s="19">
        <f t="shared" si="4"/>
        <v>0</v>
      </c>
      <c r="N22" s="19">
        <f t="shared" si="5"/>
        <v>21.25</v>
      </c>
      <c r="O22" s="19" t="str">
        <f t="shared" si="6"/>
        <v>BL</v>
      </c>
      <c r="P22" s="5"/>
    </row>
    <row r="23" spans="1:16" ht="15" customHeight="1" thickBot="1">
      <c r="A23" s="24">
        <v>12</v>
      </c>
      <c r="B23" s="35" t="s">
        <v>102</v>
      </c>
      <c r="C23" s="32" t="s">
        <v>63</v>
      </c>
      <c r="D23" s="25"/>
      <c r="E23" s="21"/>
      <c r="F23" s="21"/>
      <c r="G23" s="19">
        <f t="shared" si="0"/>
        <v>0</v>
      </c>
      <c r="H23" s="21"/>
      <c r="I23" s="21"/>
      <c r="J23" s="19">
        <f t="shared" si="1"/>
        <v>0</v>
      </c>
      <c r="K23" s="19">
        <f t="shared" si="2"/>
        <v>0</v>
      </c>
      <c r="L23" s="19">
        <f t="shared" si="3"/>
        <v>0</v>
      </c>
      <c r="M23" s="19">
        <f t="shared" si="4"/>
        <v>0</v>
      </c>
      <c r="N23" s="19">
        <f t="shared" si="5"/>
        <v>0</v>
      </c>
      <c r="O23" s="19" t="str">
        <f t="shared" si="6"/>
        <v>BL</v>
      </c>
      <c r="P23" s="5"/>
    </row>
    <row r="24" spans="1:16" ht="15" customHeight="1" thickBot="1">
      <c r="A24" s="24">
        <v>13</v>
      </c>
      <c r="B24" s="35" t="s">
        <v>103</v>
      </c>
      <c r="C24" s="32" t="s">
        <v>64</v>
      </c>
      <c r="D24" s="25"/>
      <c r="E24" s="21"/>
      <c r="F24" s="21"/>
      <c r="G24" s="19">
        <f t="shared" si="0"/>
        <v>0</v>
      </c>
      <c r="H24" s="21"/>
      <c r="I24" s="21"/>
      <c r="J24" s="19">
        <f t="shared" si="1"/>
        <v>0</v>
      </c>
      <c r="K24" s="19">
        <f t="shared" si="2"/>
        <v>0</v>
      </c>
      <c r="L24" s="19">
        <f t="shared" si="3"/>
        <v>0</v>
      </c>
      <c r="M24" s="19">
        <f t="shared" si="4"/>
        <v>0</v>
      </c>
      <c r="N24" s="19">
        <f t="shared" si="5"/>
        <v>0</v>
      </c>
      <c r="O24" s="19" t="str">
        <f t="shared" si="6"/>
        <v>BL</v>
      </c>
      <c r="P24" s="5"/>
    </row>
    <row r="25" spans="1:16" ht="15" customHeight="1" thickBot="1">
      <c r="A25" s="24">
        <v>14</v>
      </c>
      <c r="B25" s="35" t="s">
        <v>104</v>
      </c>
      <c r="C25" s="32" t="s">
        <v>65</v>
      </c>
      <c r="D25" s="25"/>
      <c r="E25" s="21"/>
      <c r="F25" s="21"/>
      <c r="G25" s="19">
        <f t="shared" si="0"/>
        <v>0</v>
      </c>
      <c r="H25" s="21">
        <v>87</v>
      </c>
      <c r="I25" s="21"/>
      <c r="J25" s="19">
        <f t="shared" si="1"/>
        <v>0</v>
      </c>
      <c r="K25" s="19">
        <f t="shared" si="2"/>
        <v>0</v>
      </c>
      <c r="L25" s="19">
        <f t="shared" si="3"/>
        <v>21.75</v>
      </c>
      <c r="M25" s="19">
        <f t="shared" si="4"/>
        <v>0</v>
      </c>
      <c r="N25" s="19">
        <f t="shared" si="5"/>
        <v>21.75</v>
      </c>
      <c r="O25" s="19" t="str">
        <f t="shared" si="6"/>
        <v>BL</v>
      </c>
      <c r="P25" s="5"/>
    </row>
    <row r="26" spans="1:16" ht="15" customHeight="1" thickBot="1">
      <c r="A26" s="24">
        <v>15</v>
      </c>
      <c r="B26" s="35" t="s">
        <v>105</v>
      </c>
      <c r="C26" s="32" t="s">
        <v>66</v>
      </c>
      <c r="D26" s="25"/>
      <c r="E26" s="21"/>
      <c r="F26" s="21"/>
      <c r="G26" s="19">
        <f t="shared" si="0"/>
        <v>0</v>
      </c>
      <c r="H26" s="21"/>
      <c r="I26" s="21"/>
      <c r="J26" s="19">
        <f t="shared" si="1"/>
        <v>0</v>
      </c>
      <c r="K26" s="19">
        <f t="shared" si="2"/>
        <v>0</v>
      </c>
      <c r="L26" s="19">
        <f t="shared" si="3"/>
        <v>0</v>
      </c>
      <c r="M26" s="19">
        <f t="shared" si="4"/>
        <v>0</v>
      </c>
      <c r="N26" s="19">
        <f t="shared" si="5"/>
        <v>0</v>
      </c>
      <c r="O26" s="19" t="str">
        <f t="shared" si="6"/>
        <v>BL</v>
      </c>
      <c r="P26" s="5"/>
    </row>
    <row r="27" spans="1:16" ht="15" customHeight="1" thickBot="1">
      <c r="A27" s="24">
        <v>16</v>
      </c>
      <c r="B27" s="35" t="s">
        <v>106</v>
      </c>
      <c r="C27" s="32" t="s">
        <v>67</v>
      </c>
      <c r="D27" s="25"/>
      <c r="E27" s="21"/>
      <c r="F27" s="21"/>
      <c r="G27" s="19">
        <f t="shared" si="0"/>
        <v>0</v>
      </c>
      <c r="H27" s="21"/>
      <c r="I27" s="21"/>
      <c r="J27" s="19">
        <f t="shared" si="1"/>
        <v>0</v>
      </c>
      <c r="K27" s="19">
        <f t="shared" si="2"/>
        <v>0</v>
      </c>
      <c r="L27" s="19">
        <f t="shared" si="3"/>
        <v>0</v>
      </c>
      <c r="M27" s="19">
        <f t="shared" si="4"/>
        <v>0</v>
      </c>
      <c r="N27" s="19">
        <f t="shared" si="5"/>
        <v>0</v>
      </c>
      <c r="O27" s="19" t="str">
        <f t="shared" si="6"/>
        <v>BL</v>
      </c>
      <c r="P27" s="5"/>
    </row>
    <row r="28" spans="1:16" ht="15" customHeight="1" thickBot="1">
      <c r="A28" s="24">
        <v>17</v>
      </c>
      <c r="B28" s="35" t="s">
        <v>107</v>
      </c>
      <c r="C28" s="32" t="s">
        <v>68</v>
      </c>
      <c r="D28" s="25"/>
      <c r="E28" s="21"/>
      <c r="F28" s="21"/>
      <c r="G28" s="19">
        <f t="shared" si="0"/>
        <v>0</v>
      </c>
      <c r="H28" s="21"/>
      <c r="I28" s="21"/>
      <c r="J28" s="19">
        <f t="shared" si="1"/>
        <v>0</v>
      </c>
      <c r="K28" s="19">
        <f t="shared" si="2"/>
        <v>0</v>
      </c>
      <c r="L28" s="19">
        <f t="shared" si="3"/>
        <v>0</v>
      </c>
      <c r="M28" s="19">
        <f t="shared" si="4"/>
        <v>0</v>
      </c>
      <c r="N28" s="19">
        <f t="shared" si="5"/>
        <v>0</v>
      </c>
      <c r="O28" s="19" t="str">
        <f t="shared" si="6"/>
        <v>BL</v>
      </c>
      <c r="P28" s="5"/>
    </row>
    <row r="29" spans="1:16" ht="15" customHeight="1" thickBot="1">
      <c r="A29" s="24">
        <v>18</v>
      </c>
      <c r="B29" s="35" t="s">
        <v>108</v>
      </c>
      <c r="C29" s="32" t="s">
        <v>69</v>
      </c>
      <c r="D29" s="25"/>
      <c r="E29" s="21"/>
      <c r="F29" s="21"/>
      <c r="G29" s="19">
        <f t="shared" si="0"/>
        <v>0</v>
      </c>
      <c r="H29" s="21">
        <v>85</v>
      </c>
      <c r="I29" s="21"/>
      <c r="J29" s="19">
        <f t="shared" si="1"/>
        <v>0</v>
      </c>
      <c r="K29" s="19">
        <f t="shared" si="2"/>
        <v>0</v>
      </c>
      <c r="L29" s="19">
        <f t="shared" si="3"/>
        <v>21.25</v>
      </c>
      <c r="M29" s="19">
        <f t="shared" si="4"/>
        <v>0</v>
      </c>
      <c r="N29" s="19">
        <f t="shared" si="5"/>
        <v>21.25</v>
      </c>
      <c r="O29" s="19" t="str">
        <f t="shared" si="6"/>
        <v>BL</v>
      </c>
      <c r="P29" s="5"/>
    </row>
    <row r="30" spans="1:16" ht="15" customHeight="1" thickBot="1">
      <c r="A30" s="24">
        <v>19</v>
      </c>
      <c r="B30" s="35" t="s">
        <v>109</v>
      </c>
      <c r="C30" s="32" t="s">
        <v>70</v>
      </c>
      <c r="D30" s="25"/>
      <c r="E30" s="21"/>
      <c r="F30" s="21"/>
      <c r="G30" s="19">
        <f t="shared" si="0"/>
        <v>0</v>
      </c>
      <c r="H30" s="21">
        <v>87</v>
      </c>
      <c r="I30" s="21"/>
      <c r="J30" s="19">
        <f t="shared" si="1"/>
        <v>0</v>
      </c>
      <c r="K30" s="19">
        <f t="shared" si="2"/>
        <v>0</v>
      </c>
      <c r="L30" s="19">
        <f t="shared" si="3"/>
        <v>21.75</v>
      </c>
      <c r="M30" s="19">
        <f t="shared" si="4"/>
        <v>0</v>
      </c>
      <c r="N30" s="19">
        <f t="shared" si="5"/>
        <v>21.75</v>
      </c>
      <c r="O30" s="19" t="str">
        <f t="shared" si="6"/>
        <v>BL</v>
      </c>
      <c r="P30" s="5"/>
    </row>
    <row r="31" spans="1:16" ht="15" customHeight="1" thickBot="1">
      <c r="A31" s="24">
        <v>20</v>
      </c>
      <c r="B31" s="35" t="s">
        <v>110</v>
      </c>
      <c r="C31" s="32" t="s">
        <v>71</v>
      </c>
      <c r="D31" s="25"/>
      <c r="E31" s="21"/>
      <c r="F31" s="21"/>
      <c r="G31" s="19">
        <f t="shared" si="0"/>
        <v>0</v>
      </c>
      <c r="H31" s="21">
        <v>86</v>
      </c>
      <c r="I31" s="21"/>
      <c r="J31" s="19">
        <f t="shared" si="1"/>
        <v>0</v>
      </c>
      <c r="K31" s="19">
        <f t="shared" si="2"/>
        <v>0</v>
      </c>
      <c r="L31" s="19">
        <f t="shared" si="3"/>
        <v>21.5</v>
      </c>
      <c r="M31" s="19">
        <f t="shared" si="4"/>
        <v>0</v>
      </c>
      <c r="N31" s="19">
        <f t="shared" si="5"/>
        <v>21.5</v>
      </c>
      <c r="O31" s="19" t="str">
        <f t="shared" si="6"/>
        <v>BL</v>
      </c>
      <c r="P31" s="5"/>
    </row>
    <row r="32" spans="1:16" ht="15" customHeight="1" thickBot="1">
      <c r="A32" s="24">
        <v>21</v>
      </c>
      <c r="B32" s="35" t="s">
        <v>111</v>
      </c>
      <c r="C32" s="32" t="s">
        <v>72</v>
      </c>
      <c r="D32" s="25"/>
      <c r="E32" s="21"/>
      <c r="F32" s="21"/>
      <c r="G32" s="19">
        <f t="shared" si="0"/>
        <v>0</v>
      </c>
      <c r="H32" s="21">
        <v>85</v>
      </c>
      <c r="I32" s="21"/>
      <c r="J32" s="19">
        <f t="shared" si="1"/>
        <v>0</v>
      </c>
      <c r="K32" s="19">
        <f t="shared" si="2"/>
        <v>0</v>
      </c>
      <c r="L32" s="19">
        <f t="shared" si="3"/>
        <v>21.25</v>
      </c>
      <c r="M32" s="19">
        <f t="shared" si="4"/>
        <v>0</v>
      </c>
      <c r="N32" s="19">
        <f t="shared" si="5"/>
        <v>21.25</v>
      </c>
      <c r="O32" s="19" t="str">
        <f t="shared" si="6"/>
        <v>BL</v>
      </c>
      <c r="P32" s="5"/>
    </row>
    <row r="33" spans="1:16" ht="15" customHeight="1" thickBot="1">
      <c r="A33" s="24">
        <v>22</v>
      </c>
      <c r="B33" s="35" t="s">
        <v>112</v>
      </c>
      <c r="C33" s="32" t="s">
        <v>73</v>
      </c>
      <c r="D33" s="25"/>
      <c r="E33" s="21"/>
      <c r="F33" s="21"/>
      <c r="G33" s="19">
        <f t="shared" si="0"/>
        <v>0</v>
      </c>
      <c r="H33" s="21">
        <v>85</v>
      </c>
      <c r="I33" s="21"/>
      <c r="J33" s="19">
        <f t="shared" si="1"/>
        <v>0</v>
      </c>
      <c r="K33" s="19">
        <f t="shared" si="2"/>
        <v>0</v>
      </c>
      <c r="L33" s="19">
        <f t="shared" si="3"/>
        <v>21.25</v>
      </c>
      <c r="M33" s="19">
        <f t="shared" si="4"/>
        <v>0</v>
      </c>
      <c r="N33" s="19">
        <f t="shared" si="5"/>
        <v>21.25</v>
      </c>
      <c r="O33" s="19" t="str">
        <f t="shared" si="6"/>
        <v>BL</v>
      </c>
      <c r="P33" s="5"/>
    </row>
    <row r="34" spans="1:16" ht="15" customHeight="1" thickBot="1">
      <c r="A34" s="24">
        <v>23</v>
      </c>
      <c r="B34" s="35" t="s">
        <v>113</v>
      </c>
      <c r="C34" s="32" t="s">
        <v>74</v>
      </c>
      <c r="D34" s="26"/>
      <c r="E34" s="22"/>
      <c r="F34" s="22"/>
      <c r="G34" s="19">
        <f t="shared" si="0"/>
        <v>0</v>
      </c>
      <c r="H34" s="21"/>
      <c r="I34" s="21"/>
      <c r="J34" s="19">
        <f t="shared" si="1"/>
        <v>0</v>
      </c>
      <c r="K34" s="19">
        <f t="shared" si="2"/>
        <v>0</v>
      </c>
      <c r="L34" s="19">
        <f t="shared" si="3"/>
        <v>0</v>
      </c>
      <c r="M34" s="19">
        <f t="shared" si="4"/>
        <v>0</v>
      </c>
      <c r="N34" s="19">
        <f t="shared" si="5"/>
        <v>0</v>
      </c>
      <c r="O34" s="19" t="str">
        <f t="shared" si="6"/>
        <v>BL</v>
      </c>
      <c r="P34" s="5"/>
    </row>
    <row r="35" spans="1:16" ht="15" customHeight="1" thickBot="1">
      <c r="A35" s="24">
        <v>24</v>
      </c>
      <c r="B35" s="35" t="s">
        <v>114</v>
      </c>
      <c r="C35" s="32" t="s">
        <v>75</v>
      </c>
      <c r="D35" s="26"/>
      <c r="E35" s="22"/>
      <c r="F35" s="22"/>
      <c r="G35" s="19">
        <f t="shared" si="0"/>
        <v>0</v>
      </c>
      <c r="H35" s="21"/>
      <c r="I35" s="21"/>
      <c r="J35" s="19">
        <f t="shared" si="1"/>
        <v>0</v>
      </c>
      <c r="K35" s="19">
        <f t="shared" si="2"/>
        <v>0</v>
      </c>
      <c r="L35" s="19">
        <f t="shared" si="3"/>
        <v>0</v>
      </c>
      <c r="M35" s="19">
        <f t="shared" si="4"/>
        <v>0</v>
      </c>
      <c r="N35" s="19">
        <f t="shared" si="5"/>
        <v>0</v>
      </c>
      <c r="O35" s="19" t="str">
        <f t="shared" si="6"/>
        <v>BL</v>
      </c>
      <c r="P35" s="5"/>
    </row>
    <row r="36" spans="1:16" ht="15" customHeight="1" thickBot="1">
      <c r="A36" s="24">
        <v>25</v>
      </c>
      <c r="B36" s="35" t="s">
        <v>115</v>
      </c>
      <c r="C36" s="32" t="s">
        <v>76</v>
      </c>
      <c r="D36" s="26"/>
      <c r="E36" s="22"/>
      <c r="F36" s="22"/>
      <c r="G36" s="19">
        <f t="shared" si="0"/>
        <v>0</v>
      </c>
      <c r="H36" s="21">
        <v>86</v>
      </c>
      <c r="I36" s="21"/>
      <c r="J36" s="19">
        <f t="shared" si="1"/>
        <v>0</v>
      </c>
      <c r="K36" s="19">
        <f t="shared" si="2"/>
        <v>0</v>
      </c>
      <c r="L36" s="19">
        <f t="shared" si="3"/>
        <v>21.5</v>
      </c>
      <c r="M36" s="19">
        <f t="shared" si="4"/>
        <v>0</v>
      </c>
      <c r="N36" s="19">
        <f t="shared" si="5"/>
        <v>21.5</v>
      </c>
      <c r="O36" s="19" t="str">
        <f t="shared" si="6"/>
        <v>BL</v>
      </c>
      <c r="P36" s="5"/>
    </row>
    <row r="37" spans="1:16" ht="15" customHeight="1" thickBot="1">
      <c r="A37" s="24">
        <v>26</v>
      </c>
      <c r="B37" s="35" t="s">
        <v>116</v>
      </c>
      <c r="C37" s="32" t="s">
        <v>77</v>
      </c>
      <c r="D37" s="26"/>
      <c r="E37" s="22"/>
      <c r="F37" s="22"/>
      <c r="G37" s="19">
        <f t="shared" si="0"/>
        <v>0</v>
      </c>
      <c r="H37" s="21"/>
      <c r="I37" s="21"/>
      <c r="J37" s="19">
        <f t="shared" si="1"/>
        <v>0</v>
      </c>
      <c r="K37" s="19">
        <f t="shared" si="2"/>
        <v>0</v>
      </c>
      <c r="L37" s="19">
        <f t="shared" si="3"/>
        <v>0</v>
      </c>
      <c r="M37" s="19">
        <f t="shared" si="4"/>
        <v>0</v>
      </c>
      <c r="N37" s="19">
        <f t="shared" si="5"/>
        <v>0</v>
      </c>
      <c r="O37" s="19" t="str">
        <f t="shared" si="6"/>
        <v>BL</v>
      </c>
      <c r="P37" s="5"/>
    </row>
    <row r="38" spans="1:16" ht="15" customHeight="1" thickBot="1">
      <c r="A38" s="24">
        <v>27</v>
      </c>
      <c r="B38" s="35" t="s">
        <v>117</v>
      </c>
      <c r="C38" s="32" t="s">
        <v>78</v>
      </c>
      <c r="D38" s="26"/>
      <c r="E38" s="22"/>
      <c r="F38" s="22"/>
      <c r="G38" s="19">
        <f t="shared" si="0"/>
        <v>0</v>
      </c>
      <c r="H38" s="21">
        <v>84</v>
      </c>
      <c r="I38" s="21"/>
      <c r="J38" s="19">
        <f t="shared" si="1"/>
        <v>0</v>
      </c>
      <c r="K38" s="19">
        <f t="shared" si="2"/>
        <v>0</v>
      </c>
      <c r="L38" s="19">
        <f t="shared" si="3"/>
        <v>21</v>
      </c>
      <c r="M38" s="19">
        <f t="shared" si="4"/>
        <v>0</v>
      </c>
      <c r="N38" s="19">
        <f t="shared" si="5"/>
        <v>21</v>
      </c>
      <c r="O38" s="19" t="str">
        <f t="shared" si="6"/>
        <v>BL</v>
      </c>
      <c r="P38" s="5"/>
    </row>
    <row r="39" spans="1:16" ht="15" customHeight="1" thickBot="1">
      <c r="A39" s="24">
        <v>28</v>
      </c>
      <c r="B39" s="35" t="s">
        <v>118</v>
      </c>
      <c r="C39" s="32" t="s">
        <v>79</v>
      </c>
      <c r="D39" s="25"/>
      <c r="E39" s="21"/>
      <c r="F39" s="21"/>
      <c r="G39" s="19">
        <f t="shared" si="0"/>
        <v>0</v>
      </c>
      <c r="H39" s="21"/>
      <c r="I39" s="21"/>
      <c r="J39" s="19">
        <f t="shared" si="1"/>
        <v>0</v>
      </c>
      <c r="K39" s="19">
        <f t="shared" si="2"/>
        <v>0</v>
      </c>
      <c r="L39" s="19">
        <f t="shared" si="3"/>
        <v>0</v>
      </c>
      <c r="M39" s="19">
        <f t="shared" si="4"/>
        <v>0</v>
      </c>
      <c r="N39" s="19">
        <f t="shared" si="5"/>
        <v>0</v>
      </c>
      <c r="O39" s="19" t="str">
        <f t="shared" si="6"/>
        <v>BL</v>
      </c>
      <c r="P39" s="5"/>
    </row>
    <row r="40" spans="1:16" ht="15" customHeight="1" thickBot="1">
      <c r="A40" s="24">
        <v>29</v>
      </c>
      <c r="B40" s="35" t="s">
        <v>119</v>
      </c>
      <c r="C40" s="32" t="s">
        <v>80</v>
      </c>
      <c r="D40" s="25"/>
      <c r="E40" s="21"/>
      <c r="F40" s="21"/>
      <c r="G40" s="19">
        <f t="shared" si="0"/>
        <v>0</v>
      </c>
      <c r="H40" s="21"/>
      <c r="I40" s="21"/>
      <c r="J40" s="19">
        <f t="shared" si="1"/>
        <v>0</v>
      </c>
      <c r="K40" s="19">
        <f t="shared" si="2"/>
        <v>0</v>
      </c>
      <c r="L40" s="19">
        <f t="shared" si="3"/>
        <v>0</v>
      </c>
      <c r="M40" s="19">
        <f t="shared" si="4"/>
        <v>0</v>
      </c>
      <c r="N40" s="19">
        <f t="shared" si="5"/>
        <v>0</v>
      </c>
      <c r="O40" s="19" t="str">
        <f t="shared" si="6"/>
        <v>BL</v>
      </c>
      <c r="P40" s="5"/>
    </row>
    <row r="41" spans="1:16" ht="15" customHeight="1" thickBot="1">
      <c r="A41" s="24">
        <v>30</v>
      </c>
      <c r="B41" s="35" t="s">
        <v>120</v>
      </c>
      <c r="C41" s="32" t="s">
        <v>81</v>
      </c>
      <c r="D41" s="25"/>
      <c r="E41" s="21"/>
      <c r="F41" s="21"/>
      <c r="G41" s="19">
        <f t="shared" si="0"/>
        <v>0</v>
      </c>
      <c r="H41" s="21">
        <v>86</v>
      </c>
      <c r="I41" s="21"/>
      <c r="J41" s="19">
        <f t="shared" si="1"/>
        <v>0</v>
      </c>
      <c r="K41" s="19">
        <f t="shared" si="2"/>
        <v>0</v>
      </c>
      <c r="L41" s="19">
        <f t="shared" si="3"/>
        <v>21.5</v>
      </c>
      <c r="M41" s="19">
        <f t="shared" si="4"/>
        <v>0</v>
      </c>
      <c r="N41" s="19">
        <f t="shared" si="5"/>
        <v>21.5</v>
      </c>
      <c r="O41" s="19" t="str">
        <f t="shared" si="6"/>
        <v>BL</v>
      </c>
      <c r="P41" s="5"/>
    </row>
    <row r="42" spans="1:16" ht="15" customHeight="1" thickBot="1">
      <c r="A42" s="24">
        <v>31</v>
      </c>
      <c r="B42" s="35" t="s">
        <v>121</v>
      </c>
      <c r="C42" s="32" t="s">
        <v>82</v>
      </c>
      <c r="D42" s="25"/>
      <c r="E42" s="21"/>
      <c r="F42" s="21"/>
      <c r="G42" s="19">
        <f t="shared" si="0"/>
        <v>0</v>
      </c>
      <c r="H42" s="21">
        <v>86</v>
      </c>
      <c r="I42" s="21"/>
      <c r="J42" s="19">
        <f t="shared" si="1"/>
        <v>0</v>
      </c>
      <c r="K42" s="19">
        <f t="shared" si="2"/>
        <v>0</v>
      </c>
      <c r="L42" s="19">
        <f t="shared" si="3"/>
        <v>21.5</v>
      </c>
      <c r="M42" s="19">
        <f t="shared" si="4"/>
        <v>0</v>
      </c>
      <c r="N42" s="19">
        <f t="shared" si="5"/>
        <v>21.5</v>
      </c>
      <c r="O42" s="19" t="str">
        <f t="shared" si="6"/>
        <v>BL</v>
      </c>
      <c r="P42" s="5"/>
    </row>
    <row r="43" spans="1:16" ht="15" customHeight="1" thickBot="1">
      <c r="A43" s="24">
        <v>32</v>
      </c>
      <c r="B43" s="35" t="s">
        <v>122</v>
      </c>
      <c r="C43" s="32" t="s">
        <v>83</v>
      </c>
      <c r="D43" s="27"/>
      <c r="E43" s="23"/>
      <c r="F43" s="23"/>
      <c r="G43" s="19">
        <f t="shared" si="0"/>
        <v>0</v>
      </c>
      <c r="H43" s="23">
        <v>85</v>
      </c>
      <c r="I43" s="23"/>
      <c r="J43" s="19">
        <f t="shared" si="1"/>
        <v>0</v>
      </c>
      <c r="K43" s="19">
        <f t="shared" si="2"/>
        <v>0</v>
      </c>
      <c r="L43" s="19">
        <f t="shared" si="3"/>
        <v>21.25</v>
      </c>
      <c r="M43" s="19">
        <f t="shared" si="4"/>
        <v>0</v>
      </c>
      <c r="N43" s="19">
        <f t="shared" si="5"/>
        <v>21.25</v>
      </c>
      <c r="O43" s="19" t="str">
        <f t="shared" si="6"/>
        <v>BL</v>
      </c>
      <c r="P43" s="9"/>
    </row>
    <row r="44" spans="1:16" ht="15" customHeight="1" thickBot="1">
      <c r="A44" s="24">
        <v>33</v>
      </c>
      <c r="B44" s="35" t="s">
        <v>123</v>
      </c>
      <c r="C44" s="32" t="s">
        <v>51</v>
      </c>
      <c r="D44" s="27"/>
      <c r="E44" s="23"/>
      <c r="F44" s="23"/>
      <c r="G44" s="19">
        <f t="shared" si="0"/>
        <v>0</v>
      </c>
      <c r="H44" s="23"/>
      <c r="I44" s="23"/>
      <c r="J44" s="19">
        <f t="shared" si="1"/>
        <v>0</v>
      </c>
      <c r="K44" s="19">
        <f t="shared" si="2"/>
        <v>0</v>
      </c>
      <c r="L44" s="19">
        <f t="shared" si="3"/>
        <v>0</v>
      </c>
      <c r="M44" s="19">
        <f t="shared" si="4"/>
        <v>0</v>
      </c>
      <c r="N44" s="19">
        <f t="shared" si="5"/>
        <v>0</v>
      </c>
      <c r="O44" s="19" t="str">
        <f t="shared" si="6"/>
        <v>BL</v>
      </c>
      <c r="P44" s="9"/>
    </row>
    <row r="45" spans="1:16" ht="15" customHeight="1" thickBot="1">
      <c r="A45" s="24">
        <v>34</v>
      </c>
      <c r="B45" s="35" t="s">
        <v>124</v>
      </c>
      <c r="C45" s="32" t="s">
        <v>84</v>
      </c>
      <c r="D45" s="27"/>
      <c r="E45" s="23"/>
      <c r="F45" s="23"/>
      <c r="G45" s="19">
        <f t="shared" si="0"/>
        <v>0</v>
      </c>
      <c r="H45" s="23"/>
      <c r="I45" s="23"/>
      <c r="J45" s="19">
        <f t="shared" si="1"/>
        <v>0</v>
      </c>
      <c r="K45" s="19">
        <f t="shared" si="2"/>
        <v>0</v>
      </c>
      <c r="L45" s="19">
        <f t="shared" si="3"/>
        <v>0</v>
      </c>
      <c r="M45" s="19">
        <f t="shared" si="4"/>
        <v>0</v>
      </c>
      <c r="N45" s="19">
        <f t="shared" si="5"/>
        <v>0</v>
      </c>
      <c r="O45" s="19" t="str">
        <f t="shared" si="6"/>
        <v>BL</v>
      </c>
      <c r="P45" s="9"/>
    </row>
    <row r="46" spans="1:16" ht="15" customHeight="1" thickBot="1">
      <c r="A46" s="24">
        <v>35</v>
      </c>
      <c r="B46" s="35" t="s">
        <v>125</v>
      </c>
      <c r="C46" s="32" t="s">
        <v>85</v>
      </c>
      <c r="D46" s="27"/>
      <c r="E46" s="23"/>
      <c r="F46" s="23"/>
      <c r="G46" s="19">
        <f t="shared" si="0"/>
        <v>0</v>
      </c>
      <c r="H46" s="23">
        <v>85</v>
      </c>
      <c r="I46" s="23"/>
      <c r="J46" s="19">
        <f t="shared" si="1"/>
        <v>0</v>
      </c>
      <c r="K46" s="19">
        <f t="shared" si="2"/>
        <v>0</v>
      </c>
      <c r="L46" s="19">
        <f t="shared" si="3"/>
        <v>21.25</v>
      </c>
      <c r="M46" s="19">
        <f t="shared" si="4"/>
        <v>0</v>
      </c>
      <c r="N46" s="19">
        <f t="shared" si="5"/>
        <v>21.25</v>
      </c>
      <c r="O46" s="19" t="str">
        <f t="shared" si="6"/>
        <v>BL</v>
      </c>
      <c r="P46" s="9"/>
    </row>
    <row r="47" spans="1:16" ht="15" customHeight="1" thickBot="1">
      <c r="A47" s="24">
        <v>36</v>
      </c>
      <c r="B47" s="35" t="s">
        <v>126</v>
      </c>
      <c r="C47" s="32" t="s">
        <v>86</v>
      </c>
      <c r="D47" s="27"/>
      <c r="E47" s="23"/>
      <c r="F47" s="23"/>
      <c r="G47" s="19">
        <f t="shared" si="0"/>
        <v>0</v>
      </c>
      <c r="H47" s="23">
        <v>85</v>
      </c>
      <c r="I47" s="23"/>
      <c r="J47" s="19">
        <f t="shared" si="1"/>
        <v>0</v>
      </c>
      <c r="K47" s="19">
        <f t="shared" si="2"/>
        <v>0</v>
      </c>
      <c r="L47" s="19">
        <f t="shared" si="3"/>
        <v>21.25</v>
      </c>
      <c r="M47" s="19">
        <f t="shared" si="4"/>
        <v>0</v>
      </c>
      <c r="N47" s="19">
        <f t="shared" si="5"/>
        <v>21.25</v>
      </c>
      <c r="O47" s="19" t="str">
        <f t="shared" si="6"/>
        <v>BL</v>
      </c>
      <c r="P47" s="9"/>
    </row>
    <row r="48" spans="1:16" ht="15" customHeight="1" thickBot="1">
      <c r="A48" s="24">
        <v>37</v>
      </c>
      <c r="B48" s="35" t="s">
        <v>127</v>
      </c>
      <c r="C48" s="32" t="s">
        <v>87</v>
      </c>
      <c r="D48" s="27"/>
      <c r="E48" s="23"/>
      <c r="F48" s="23"/>
      <c r="G48" s="19">
        <f t="shared" si="0"/>
        <v>0</v>
      </c>
      <c r="H48" s="23"/>
      <c r="I48" s="23"/>
      <c r="J48" s="19">
        <f t="shared" si="1"/>
        <v>0</v>
      </c>
      <c r="K48" s="19">
        <f t="shared" si="2"/>
        <v>0</v>
      </c>
      <c r="L48" s="19">
        <f t="shared" si="3"/>
        <v>0</v>
      </c>
      <c r="M48" s="19">
        <f t="shared" si="4"/>
        <v>0</v>
      </c>
      <c r="N48" s="19">
        <f t="shared" si="5"/>
        <v>0</v>
      </c>
      <c r="O48" s="19" t="str">
        <f t="shared" si="6"/>
        <v>BL</v>
      </c>
      <c r="P48" s="9"/>
    </row>
    <row r="49" spans="1:16" ht="15" customHeight="1" thickBot="1">
      <c r="A49" s="24">
        <v>38</v>
      </c>
      <c r="B49" s="35" t="s">
        <v>128</v>
      </c>
      <c r="C49" s="32" t="s">
        <v>88</v>
      </c>
      <c r="D49" s="27"/>
      <c r="E49" s="23"/>
      <c r="F49" s="23"/>
      <c r="G49" s="19">
        <f t="shared" si="0"/>
        <v>0</v>
      </c>
      <c r="H49" s="23"/>
      <c r="I49" s="23"/>
      <c r="J49" s="19">
        <f t="shared" si="1"/>
        <v>0</v>
      </c>
      <c r="K49" s="19">
        <f t="shared" si="2"/>
        <v>0</v>
      </c>
      <c r="L49" s="19">
        <f t="shared" si="3"/>
        <v>0</v>
      </c>
      <c r="M49" s="19">
        <f t="shared" si="4"/>
        <v>0</v>
      </c>
      <c r="N49" s="19">
        <f t="shared" si="5"/>
        <v>0</v>
      </c>
      <c r="O49" s="19" t="str">
        <f t="shared" si="6"/>
        <v>BL</v>
      </c>
      <c r="P49" s="9"/>
    </row>
    <row r="50" spans="1:16" ht="15" customHeight="1" thickBot="1">
      <c r="A50" s="24">
        <v>39</v>
      </c>
      <c r="B50" s="35" t="s">
        <v>129</v>
      </c>
      <c r="C50" s="32" t="s">
        <v>89</v>
      </c>
      <c r="D50" s="27"/>
      <c r="E50" s="23"/>
      <c r="F50" s="23"/>
      <c r="G50" s="19">
        <f t="shared" si="0"/>
        <v>0</v>
      </c>
      <c r="H50" s="23">
        <v>86</v>
      </c>
      <c r="I50" s="23"/>
      <c r="J50" s="19">
        <f t="shared" si="1"/>
        <v>0</v>
      </c>
      <c r="K50" s="19">
        <f t="shared" si="2"/>
        <v>0</v>
      </c>
      <c r="L50" s="19">
        <f t="shared" si="3"/>
        <v>21.5</v>
      </c>
      <c r="M50" s="19">
        <f t="shared" si="4"/>
        <v>0</v>
      </c>
      <c r="N50" s="19">
        <f t="shared" si="5"/>
        <v>21.5</v>
      </c>
      <c r="O50" s="19" t="str">
        <f t="shared" si="6"/>
        <v>BL</v>
      </c>
      <c r="P50" s="9"/>
    </row>
    <row r="51" spans="1:16" ht="15" customHeight="1" thickBot="1">
      <c r="A51" s="24">
        <v>40</v>
      </c>
      <c r="B51" s="35" t="s">
        <v>130</v>
      </c>
      <c r="C51" s="32" t="s">
        <v>90</v>
      </c>
      <c r="D51" s="27"/>
      <c r="E51" s="23"/>
      <c r="F51" s="23"/>
      <c r="G51" s="19">
        <f t="shared" si="0"/>
        <v>0</v>
      </c>
      <c r="H51" s="23">
        <v>87</v>
      </c>
      <c r="I51" s="23"/>
      <c r="J51" s="19">
        <f aca="true" t="shared" si="7" ref="J51:J93">15%*D51</f>
        <v>0</v>
      </c>
      <c r="K51" s="19">
        <f aca="true" t="shared" si="8" ref="K51:K93">25%*G51</f>
        <v>0</v>
      </c>
      <c r="L51" s="19">
        <f aca="true" t="shared" si="9" ref="L51:L93">25%*H51</f>
        <v>21.75</v>
      </c>
      <c r="M51" s="19">
        <f aca="true" t="shared" si="10" ref="M51:M93">35%*I51</f>
        <v>0</v>
      </c>
      <c r="N51" s="19">
        <f aca="true" t="shared" si="11" ref="N51:N93">J51+K51+L51+M51</f>
        <v>21.75</v>
      </c>
      <c r="O51" s="19" t="str">
        <f aca="true" t="shared" si="12" ref="O51:O93">IF(OR(E51="",F51="",H51="",I51=""),"BL",IF(N51&gt;=80,"A",IF(N51&gt;=70,"B",IF(N51&gt;=60,"C",IF(N51&gt;=50,"D","E")))))</f>
        <v>BL</v>
      </c>
      <c r="P51" s="9"/>
    </row>
    <row r="52" spans="1:16" ht="15" customHeight="1" thickBot="1">
      <c r="A52" s="24">
        <v>41</v>
      </c>
      <c r="B52" s="35"/>
      <c r="C52" s="32"/>
      <c r="D52" s="27"/>
      <c r="E52" s="23"/>
      <c r="F52" s="23"/>
      <c r="G52" s="19">
        <f t="shared" si="0"/>
        <v>0</v>
      </c>
      <c r="H52" s="23"/>
      <c r="I52" s="23"/>
      <c r="J52" s="19">
        <f t="shared" si="7"/>
        <v>0</v>
      </c>
      <c r="K52" s="19">
        <f t="shared" si="8"/>
        <v>0</v>
      </c>
      <c r="L52" s="19">
        <f t="shared" si="9"/>
        <v>0</v>
      </c>
      <c r="M52" s="19">
        <f t="shared" si="10"/>
        <v>0</v>
      </c>
      <c r="N52" s="19">
        <f t="shared" si="11"/>
        <v>0</v>
      </c>
      <c r="O52" s="19" t="str">
        <f t="shared" si="12"/>
        <v>BL</v>
      </c>
      <c r="P52" s="9"/>
    </row>
    <row r="53" spans="1:16" ht="15" customHeight="1" thickBot="1">
      <c r="A53" s="24">
        <v>42</v>
      </c>
      <c r="B53" s="31"/>
      <c r="C53" s="30"/>
      <c r="D53" s="27"/>
      <c r="E53" s="23"/>
      <c r="F53" s="23"/>
      <c r="G53" s="19">
        <f t="shared" si="0"/>
        <v>0</v>
      </c>
      <c r="H53" s="23"/>
      <c r="I53" s="23"/>
      <c r="J53" s="19">
        <f t="shared" si="7"/>
        <v>0</v>
      </c>
      <c r="K53" s="19">
        <f t="shared" si="8"/>
        <v>0</v>
      </c>
      <c r="L53" s="19">
        <f t="shared" si="9"/>
        <v>0</v>
      </c>
      <c r="M53" s="19">
        <f t="shared" si="10"/>
        <v>0</v>
      </c>
      <c r="N53" s="19">
        <f t="shared" si="11"/>
        <v>0</v>
      </c>
      <c r="O53" s="19" t="str">
        <f t="shared" si="12"/>
        <v>BL</v>
      </c>
      <c r="P53" s="9"/>
    </row>
    <row r="54" spans="1:16" ht="15" customHeight="1" thickBot="1">
      <c r="A54" s="24">
        <v>43</v>
      </c>
      <c r="B54" s="31"/>
      <c r="C54" s="32"/>
      <c r="D54" s="27"/>
      <c r="E54" s="23"/>
      <c r="F54" s="23"/>
      <c r="G54" s="19">
        <f t="shared" si="0"/>
        <v>0</v>
      </c>
      <c r="H54" s="23"/>
      <c r="I54" s="23"/>
      <c r="J54" s="19">
        <f t="shared" si="7"/>
        <v>0</v>
      </c>
      <c r="K54" s="19">
        <f t="shared" si="8"/>
        <v>0</v>
      </c>
      <c r="L54" s="19">
        <f t="shared" si="9"/>
        <v>0</v>
      </c>
      <c r="M54" s="19">
        <f t="shared" si="10"/>
        <v>0</v>
      </c>
      <c r="N54" s="19">
        <f t="shared" si="11"/>
        <v>0</v>
      </c>
      <c r="O54" s="19" t="str">
        <f t="shared" si="12"/>
        <v>BL</v>
      </c>
      <c r="P54" s="9"/>
    </row>
    <row r="55" spans="1:16" ht="15" customHeight="1" thickBot="1">
      <c r="A55" s="24">
        <v>44</v>
      </c>
      <c r="B55" s="31"/>
      <c r="C55" s="30"/>
      <c r="D55" s="27"/>
      <c r="E55" s="23"/>
      <c r="F55" s="23"/>
      <c r="G55" s="19">
        <f t="shared" si="0"/>
        <v>0</v>
      </c>
      <c r="H55" s="23"/>
      <c r="I55" s="23"/>
      <c r="J55" s="19">
        <f t="shared" si="7"/>
        <v>0</v>
      </c>
      <c r="K55" s="19">
        <f t="shared" si="8"/>
        <v>0</v>
      </c>
      <c r="L55" s="19">
        <f t="shared" si="9"/>
        <v>0</v>
      </c>
      <c r="M55" s="19">
        <f t="shared" si="10"/>
        <v>0</v>
      </c>
      <c r="N55" s="19">
        <f t="shared" si="11"/>
        <v>0</v>
      </c>
      <c r="O55" s="19" t="str">
        <f t="shared" si="12"/>
        <v>BL</v>
      </c>
      <c r="P55" s="9"/>
    </row>
    <row r="56" spans="1:16" ht="15" customHeight="1" thickBot="1">
      <c r="A56" s="24">
        <v>45</v>
      </c>
      <c r="B56" s="31"/>
      <c r="C56" s="32"/>
      <c r="D56" s="27"/>
      <c r="E56" s="23"/>
      <c r="F56" s="23"/>
      <c r="G56" s="19">
        <f t="shared" si="0"/>
        <v>0</v>
      </c>
      <c r="H56" s="23"/>
      <c r="I56" s="23"/>
      <c r="J56" s="19">
        <f t="shared" si="7"/>
        <v>0</v>
      </c>
      <c r="K56" s="19">
        <f t="shared" si="8"/>
        <v>0</v>
      </c>
      <c r="L56" s="19">
        <f t="shared" si="9"/>
        <v>0</v>
      </c>
      <c r="M56" s="19">
        <f t="shared" si="10"/>
        <v>0</v>
      </c>
      <c r="N56" s="19">
        <f t="shared" si="11"/>
        <v>0</v>
      </c>
      <c r="O56" s="19" t="str">
        <f t="shared" si="12"/>
        <v>BL</v>
      </c>
      <c r="P56" s="9"/>
    </row>
    <row r="57" spans="1:16" ht="15" customHeight="1" thickBot="1">
      <c r="A57" s="24">
        <v>46</v>
      </c>
      <c r="B57" s="31"/>
      <c r="C57" s="30"/>
      <c r="D57" s="27"/>
      <c r="E57" s="23"/>
      <c r="F57" s="23"/>
      <c r="G57" s="19">
        <f t="shared" si="0"/>
        <v>0</v>
      </c>
      <c r="H57" s="23"/>
      <c r="I57" s="23"/>
      <c r="J57" s="19">
        <f t="shared" si="7"/>
        <v>0</v>
      </c>
      <c r="K57" s="19">
        <f t="shared" si="8"/>
        <v>0</v>
      </c>
      <c r="L57" s="19">
        <f t="shared" si="9"/>
        <v>0</v>
      </c>
      <c r="M57" s="19">
        <f t="shared" si="10"/>
        <v>0</v>
      </c>
      <c r="N57" s="19">
        <f t="shared" si="11"/>
        <v>0</v>
      </c>
      <c r="O57" s="19" t="str">
        <f t="shared" si="12"/>
        <v>BL</v>
      </c>
      <c r="P57" s="9"/>
    </row>
    <row r="58" spans="1:16" ht="15" customHeight="1" thickBot="1">
      <c r="A58" s="24">
        <v>47</v>
      </c>
      <c r="B58" s="31"/>
      <c r="C58" s="30"/>
      <c r="D58" s="27"/>
      <c r="E58" s="23"/>
      <c r="F58" s="23"/>
      <c r="G58" s="19">
        <f t="shared" si="0"/>
        <v>0</v>
      </c>
      <c r="H58" s="23"/>
      <c r="I58" s="23"/>
      <c r="J58" s="19">
        <f t="shared" si="7"/>
        <v>0</v>
      </c>
      <c r="K58" s="19">
        <f t="shared" si="8"/>
        <v>0</v>
      </c>
      <c r="L58" s="19">
        <f t="shared" si="9"/>
        <v>0</v>
      </c>
      <c r="M58" s="19">
        <f t="shared" si="10"/>
        <v>0</v>
      </c>
      <c r="N58" s="19">
        <f t="shared" si="11"/>
        <v>0</v>
      </c>
      <c r="O58" s="19" t="str">
        <f t="shared" si="12"/>
        <v>BL</v>
      </c>
      <c r="P58" s="9"/>
    </row>
    <row r="59" spans="1:16" ht="15" customHeight="1" thickBot="1">
      <c r="A59" s="24">
        <v>48</v>
      </c>
      <c r="B59" s="31"/>
      <c r="C59" s="32"/>
      <c r="D59" s="27"/>
      <c r="E59" s="23"/>
      <c r="F59" s="23"/>
      <c r="G59" s="19">
        <f t="shared" si="0"/>
        <v>0</v>
      </c>
      <c r="H59" s="23"/>
      <c r="I59" s="23"/>
      <c r="J59" s="19">
        <f t="shared" si="7"/>
        <v>0</v>
      </c>
      <c r="K59" s="19">
        <f t="shared" si="8"/>
        <v>0</v>
      </c>
      <c r="L59" s="19">
        <f t="shared" si="9"/>
        <v>0</v>
      </c>
      <c r="M59" s="19">
        <f t="shared" si="10"/>
        <v>0</v>
      </c>
      <c r="N59" s="19">
        <f t="shared" si="11"/>
        <v>0</v>
      </c>
      <c r="O59" s="19" t="str">
        <f t="shared" si="12"/>
        <v>BL</v>
      </c>
      <c r="P59" s="9"/>
    </row>
    <row r="60" spans="1:16" ht="15" customHeight="1" thickBot="1">
      <c r="A60" s="24">
        <v>49</v>
      </c>
      <c r="B60" s="31"/>
      <c r="C60" s="30"/>
      <c r="D60" s="27"/>
      <c r="E60" s="23"/>
      <c r="F60" s="23"/>
      <c r="G60" s="19">
        <f t="shared" si="0"/>
        <v>0</v>
      </c>
      <c r="H60" s="23"/>
      <c r="I60" s="23"/>
      <c r="J60" s="19">
        <f t="shared" si="7"/>
        <v>0</v>
      </c>
      <c r="K60" s="19">
        <f t="shared" si="8"/>
        <v>0</v>
      </c>
      <c r="L60" s="19">
        <f t="shared" si="9"/>
        <v>0</v>
      </c>
      <c r="M60" s="19">
        <f t="shared" si="10"/>
        <v>0</v>
      </c>
      <c r="N60" s="19">
        <f t="shared" si="11"/>
        <v>0</v>
      </c>
      <c r="O60" s="19" t="str">
        <f t="shared" si="12"/>
        <v>BL</v>
      </c>
      <c r="P60" s="9"/>
    </row>
    <row r="61" spans="1:16" ht="15" customHeight="1" thickBot="1">
      <c r="A61" s="24">
        <v>50</v>
      </c>
      <c r="B61" s="31"/>
      <c r="C61" s="30"/>
      <c r="D61" s="27"/>
      <c r="E61" s="23"/>
      <c r="F61" s="23"/>
      <c r="G61" s="19">
        <f t="shared" si="0"/>
        <v>0</v>
      </c>
      <c r="H61" s="23"/>
      <c r="I61" s="23"/>
      <c r="J61" s="19">
        <f t="shared" si="7"/>
        <v>0</v>
      </c>
      <c r="K61" s="19">
        <f t="shared" si="8"/>
        <v>0</v>
      </c>
      <c r="L61" s="19">
        <f t="shared" si="9"/>
        <v>0</v>
      </c>
      <c r="M61" s="19">
        <f t="shared" si="10"/>
        <v>0</v>
      </c>
      <c r="N61" s="19">
        <f t="shared" si="11"/>
        <v>0</v>
      </c>
      <c r="O61" s="19" t="str">
        <f t="shared" si="12"/>
        <v>BL</v>
      </c>
      <c r="P61" s="9"/>
    </row>
    <row r="62" spans="1:16" ht="15" customHeight="1" thickBot="1">
      <c r="A62" s="24">
        <v>51</v>
      </c>
      <c r="B62" s="31"/>
      <c r="C62" s="30"/>
      <c r="D62" s="27"/>
      <c r="E62" s="23"/>
      <c r="F62" s="23"/>
      <c r="G62" s="19">
        <f t="shared" si="0"/>
        <v>0</v>
      </c>
      <c r="H62" s="23"/>
      <c r="I62" s="23"/>
      <c r="J62" s="19">
        <f t="shared" si="7"/>
        <v>0</v>
      </c>
      <c r="K62" s="19">
        <f t="shared" si="8"/>
        <v>0</v>
      </c>
      <c r="L62" s="19">
        <f t="shared" si="9"/>
        <v>0</v>
      </c>
      <c r="M62" s="19">
        <f t="shared" si="10"/>
        <v>0</v>
      </c>
      <c r="N62" s="19">
        <f t="shared" si="11"/>
        <v>0</v>
      </c>
      <c r="O62" s="19" t="str">
        <f t="shared" si="12"/>
        <v>BL</v>
      </c>
      <c r="P62" s="9"/>
    </row>
    <row r="63" spans="1:16" ht="15" customHeight="1" thickBot="1">
      <c r="A63" s="24">
        <v>52</v>
      </c>
      <c r="B63" s="31"/>
      <c r="C63" s="30"/>
      <c r="D63" s="27"/>
      <c r="E63" s="23"/>
      <c r="F63" s="23"/>
      <c r="G63" s="19">
        <f t="shared" si="0"/>
        <v>0</v>
      </c>
      <c r="H63" s="23"/>
      <c r="I63" s="23"/>
      <c r="J63" s="19">
        <f t="shared" si="7"/>
        <v>0</v>
      </c>
      <c r="K63" s="19">
        <f t="shared" si="8"/>
        <v>0</v>
      </c>
      <c r="L63" s="19">
        <f t="shared" si="9"/>
        <v>0</v>
      </c>
      <c r="M63" s="19">
        <f t="shared" si="10"/>
        <v>0</v>
      </c>
      <c r="N63" s="19">
        <f t="shared" si="11"/>
        <v>0</v>
      </c>
      <c r="O63" s="19" t="str">
        <f t="shared" si="12"/>
        <v>BL</v>
      </c>
      <c r="P63" s="9"/>
    </row>
    <row r="64" spans="1:16" ht="15" customHeight="1" thickBot="1">
      <c r="A64" s="24">
        <v>53</v>
      </c>
      <c r="B64" s="31"/>
      <c r="C64" s="30"/>
      <c r="D64" s="27"/>
      <c r="E64" s="23"/>
      <c r="F64" s="23"/>
      <c r="G64" s="19">
        <f t="shared" si="0"/>
        <v>0</v>
      </c>
      <c r="H64" s="23"/>
      <c r="I64" s="23"/>
      <c r="J64" s="19">
        <f t="shared" si="7"/>
        <v>0</v>
      </c>
      <c r="K64" s="19">
        <f t="shared" si="8"/>
        <v>0</v>
      </c>
      <c r="L64" s="19">
        <f t="shared" si="9"/>
        <v>0</v>
      </c>
      <c r="M64" s="19">
        <f t="shared" si="10"/>
        <v>0</v>
      </c>
      <c r="N64" s="19">
        <f t="shared" si="11"/>
        <v>0</v>
      </c>
      <c r="O64" s="19" t="str">
        <f t="shared" si="12"/>
        <v>BL</v>
      </c>
      <c r="P64" s="9"/>
    </row>
    <row r="65" spans="1:16" ht="15" customHeight="1" thickBot="1">
      <c r="A65" s="24">
        <v>54</v>
      </c>
      <c r="B65" s="31"/>
      <c r="C65" s="30"/>
      <c r="D65" s="27"/>
      <c r="E65" s="23"/>
      <c r="F65" s="23"/>
      <c r="G65" s="19">
        <f t="shared" si="0"/>
        <v>0</v>
      </c>
      <c r="H65" s="23"/>
      <c r="I65" s="23"/>
      <c r="J65" s="19">
        <f t="shared" si="7"/>
        <v>0</v>
      </c>
      <c r="K65" s="19">
        <f t="shared" si="8"/>
        <v>0</v>
      </c>
      <c r="L65" s="19">
        <f t="shared" si="9"/>
        <v>0</v>
      </c>
      <c r="M65" s="19">
        <f t="shared" si="10"/>
        <v>0</v>
      </c>
      <c r="N65" s="19">
        <f t="shared" si="11"/>
        <v>0</v>
      </c>
      <c r="O65" s="19" t="str">
        <f t="shared" si="12"/>
        <v>BL</v>
      </c>
      <c r="P65" s="9"/>
    </row>
    <row r="66" spans="1:16" ht="15" customHeight="1" thickBot="1">
      <c r="A66" s="24">
        <v>55</v>
      </c>
      <c r="B66" s="31"/>
      <c r="C66" s="30"/>
      <c r="D66" s="27"/>
      <c r="E66" s="23"/>
      <c r="F66" s="23"/>
      <c r="G66" s="19">
        <f t="shared" si="0"/>
        <v>0</v>
      </c>
      <c r="H66" s="23"/>
      <c r="I66" s="23"/>
      <c r="J66" s="19">
        <f t="shared" si="7"/>
        <v>0</v>
      </c>
      <c r="K66" s="19">
        <f t="shared" si="8"/>
        <v>0</v>
      </c>
      <c r="L66" s="19">
        <f t="shared" si="9"/>
        <v>0</v>
      </c>
      <c r="M66" s="19">
        <f t="shared" si="10"/>
        <v>0</v>
      </c>
      <c r="N66" s="19">
        <f t="shared" si="11"/>
        <v>0</v>
      </c>
      <c r="O66" s="19" t="str">
        <f t="shared" si="12"/>
        <v>BL</v>
      </c>
      <c r="P66" s="9"/>
    </row>
    <row r="67" spans="1:16" ht="15" customHeight="1" thickBot="1">
      <c r="A67" s="24">
        <v>56</v>
      </c>
      <c r="B67" s="31"/>
      <c r="C67" s="30"/>
      <c r="D67" s="27"/>
      <c r="E67" s="23"/>
      <c r="F67" s="23"/>
      <c r="G67" s="19">
        <f t="shared" si="0"/>
        <v>0</v>
      </c>
      <c r="H67" s="23"/>
      <c r="I67" s="23"/>
      <c r="J67" s="19">
        <f t="shared" si="7"/>
        <v>0</v>
      </c>
      <c r="K67" s="19">
        <f t="shared" si="8"/>
        <v>0</v>
      </c>
      <c r="L67" s="19">
        <f t="shared" si="9"/>
        <v>0</v>
      </c>
      <c r="M67" s="19">
        <f t="shared" si="10"/>
        <v>0</v>
      </c>
      <c r="N67" s="19">
        <f t="shared" si="11"/>
        <v>0</v>
      </c>
      <c r="O67" s="19" t="str">
        <f t="shared" si="12"/>
        <v>BL</v>
      </c>
      <c r="P67" s="9"/>
    </row>
    <row r="68" spans="1:16" ht="15" customHeight="1" thickBot="1">
      <c r="A68" s="24">
        <v>57</v>
      </c>
      <c r="B68" s="31"/>
      <c r="C68" s="30"/>
      <c r="D68" s="27"/>
      <c r="E68" s="23"/>
      <c r="F68" s="23"/>
      <c r="G68" s="19">
        <f t="shared" si="0"/>
        <v>0</v>
      </c>
      <c r="H68" s="23"/>
      <c r="I68" s="23"/>
      <c r="J68" s="19">
        <f t="shared" si="7"/>
        <v>0</v>
      </c>
      <c r="K68" s="19">
        <f t="shared" si="8"/>
        <v>0</v>
      </c>
      <c r="L68" s="19">
        <f t="shared" si="9"/>
        <v>0</v>
      </c>
      <c r="M68" s="19">
        <f t="shared" si="10"/>
        <v>0</v>
      </c>
      <c r="N68" s="19">
        <f t="shared" si="11"/>
        <v>0</v>
      </c>
      <c r="O68" s="19" t="str">
        <f t="shared" si="12"/>
        <v>BL</v>
      </c>
      <c r="P68" s="9"/>
    </row>
    <row r="69" spans="1:16" ht="15" customHeight="1" thickBot="1">
      <c r="A69" s="24">
        <v>58</v>
      </c>
      <c r="B69" s="31"/>
      <c r="C69" s="30"/>
      <c r="D69" s="27"/>
      <c r="E69" s="23"/>
      <c r="F69" s="23"/>
      <c r="G69" s="19">
        <f t="shared" si="0"/>
        <v>0</v>
      </c>
      <c r="H69" s="23"/>
      <c r="I69" s="23"/>
      <c r="J69" s="19">
        <f t="shared" si="7"/>
        <v>0</v>
      </c>
      <c r="K69" s="19">
        <f t="shared" si="8"/>
        <v>0</v>
      </c>
      <c r="L69" s="19">
        <f t="shared" si="9"/>
        <v>0</v>
      </c>
      <c r="M69" s="19">
        <f t="shared" si="10"/>
        <v>0</v>
      </c>
      <c r="N69" s="19">
        <f t="shared" si="11"/>
        <v>0</v>
      </c>
      <c r="O69" s="19" t="str">
        <f t="shared" si="12"/>
        <v>BL</v>
      </c>
      <c r="P69" s="9"/>
    </row>
    <row r="70" spans="1:16" ht="15" customHeight="1" thickBot="1">
      <c r="A70" s="24">
        <v>59</v>
      </c>
      <c r="B70" s="31"/>
      <c r="C70" s="30"/>
      <c r="D70" s="27"/>
      <c r="E70" s="23"/>
      <c r="F70" s="23"/>
      <c r="G70" s="19">
        <f t="shared" si="0"/>
        <v>0</v>
      </c>
      <c r="H70" s="23"/>
      <c r="I70" s="23"/>
      <c r="J70" s="19">
        <f t="shared" si="7"/>
        <v>0</v>
      </c>
      <c r="K70" s="19">
        <f t="shared" si="8"/>
        <v>0</v>
      </c>
      <c r="L70" s="19">
        <f t="shared" si="9"/>
        <v>0</v>
      </c>
      <c r="M70" s="19">
        <f t="shared" si="10"/>
        <v>0</v>
      </c>
      <c r="N70" s="19">
        <f t="shared" si="11"/>
        <v>0</v>
      </c>
      <c r="O70" s="19" t="str">
        <f t="shared" si="12"/>
        <v>BL</v>
      </c>
      <c r="P70" s="9"/>
    </row>
    <row r="71" spans="1:16" ht="15" customHeight="1" thickBot="1">
      <c r="A71" s="24">
        <v>60</v>
      </c>
      <c r="B71" s="31"/>
      <c r="C71" s="30"/>
      <c r="D71" s="27"/>
      <c r="E71" s="23"/>
      <c r="F71" s="23"/>
      <c r="G71" s="19">
        <f t="shared" si="0"/>
        <v>0</v>
      </c>
      <c r="H71" s="23"/>
      <c r="I71" s="23"/>
      <c r="J71" s="19">
        <f t="shared" si="7"/>
        <v>0</v>
      </c>
      <c r="K71" s="19">
        <f t="shared" si="8"/>
        <v>0</v>
      </c>
      <c r="L71" s="19">
        <f t="shared" si="9"/>
        <v>0</v>
      </c>
      <c r="M71" s="19">
        <f t="shared" si="10"/>
        <v>0</v>
      </c>
      <c r="N71" s="19">
        <f t="shared" si="11"/>
        <v>0</v>
      </c>
      <c r="O71" s="19" t="str">
        <f t="shared" si="12"/>
        <v>BL</v>
      </c>
      <c r="P71" s="9"/>
    </row>
    <row r="72" spans="1:16" ht="15" customHeight="1" thickBot="1">
      <c r="A72" s="24">
        <v>61</v>
      </c>
      <c r="B72" s="31"/>
      <c r="C72" s="30"/>
      <c r="D72" s="27"/>
      <c r="E72" s="23"/>
      <c r="F72" s="23"/>
      <c r="G72" s="19">
        <f t="shared" si="0"/>
        <v>0</v>
      </c>
      <c r="H72" s="23"/>
      <c r="I72" s="23"/>
      <c r="J72" s="19">
        <f t="shared" si="7"/>
        <v>0</v>
      </c>
      <c r="K72" s="19">
        <f t="shared" si="8"/>
        <v>0</v>
      </c>
      <c r="L72" s="19">
        <f t="shared" si="9"/>
        <v>0</v>
      </c>
      <c r="M72" s="19">
        <f t="shared" si="10"/>
        <v>0</v>
      </c>
      <c r="N72" s="19">
        <f t="shared" si="11"/>
        <v>0</v>
      </c>
      <c r="O72" s="19" t="str">
        <f t="shared" si="12"/>
        <v>BL</v>
      </c>
      <c r="P72" s="9"/>
    </row>
    <row r="73" spans="1:16" ht="15" customHeight="1" thickBot="1">
      <c r="A73" s="24">
        <v>62</v>
      </c>
      <c r="B73" s="31"/>
      <c r="C73" s="30"/>
      <c r="D73" s="27"/>
      <c r="E73" s="23"/>
      <c r="F73" s="23"/>
      <c r="G73" s="19">
        <f t="shared" si="0"/>
        <v>0</v>
      </c>
      <c r="H73" s="23"/>
      <c r="I73" s="23"/>
      <c r="J73" s="19">
        <f t="shared" si="7"/>
        <v>0</v>
      </c>
      <c r="K73" s="19">
        <f t="shared" si="8"/>
        <v>0</v>
      </c>
      <c r="L73" s="19">
        <f t="shared" si="9"/>
        <v>0</v>
      </c>
      <c r="M73" s="19">
        <f t="shared" si="10"/>
        <v>0</v>
      </c>
      <c r="N73" s="19">
        <f t="shared" si="11"/>
        <v>0</v>
      </c>
      <c r="O73" s="19" t="str">
        <f t="shared" si="12"/>
        <v>BL</v>
      </c>
      <c r="P73" s="9"/>
    </row>
    <row r="74" spans="1:16" ht="15" customHeight="1" thickBot="1">
      <c r="A74" s="24">
        <v>63</v>
      </c>
      <c r="B74" s="31"/>
      <c r="C74" s="32"/>
      <c r="D74" s="27"/>
      <c r="E74" s="23"/>
      <c r="F74" s="23"/>
      <c r="G74" s="19">
        <f t="shared" si="0"/>
        <v>0</v>
      </c>
      <c r="H74" s="23"/>
      <c r="I74" s="23"/>
      <c r="J74" s="19">
        <f t="shared" si="7"/>
        <v>0</v>
      </c>
      <c r="K74" s="19">
        <f t="shared" si="8"/>
        <v>0</v>
      </c>
      <c r="L74" s="19">
        <f t="shared" si="9"/>
        <v>0</v>
      </c>
      <c r="M74" s="19">
        <f t="shared" si="10"/>
        <v>0</v>
      </c>
      <c r="N74" s="19">
        <f t="shared" si="11"/>
        <v>0</v>
      </c>
      <c r="O74" s="19" t="str">
        <f t="shared" si="12"/>
        <v>BL</v>
      </c>
      <c r="P74" s="9"/>
    </row>
    <row r="75" spans="1:16" ht="15" customHeight="1" thickBot="1">
      <c r="A75" s="24">
        <v>64</v>
      </c>
      <c r="B75" s="31"/>
      <c r="C75" s="32"/>
      <c r="D75" s="27"/>
      <c r="E75" s="23"/>
      <c r="F75" s="23"/>
      <c r="G75" s="19">
        <f t="shared" si="0"/>
        <v>0</v>
      </c>
      <c r="H75" s="23"/>
      <c r="I75" s="23"/>
      <c r="J75" s="19">
        <f t="shared" si="7"/>
        <v>0</v>
      </c>
      <c r="K75" s="19">
        <f t="shared" si="8"/>
        <v>0</v>
      </c>
      <c r="L75" s="19">
        <f t="shared" si="9"/>
        <v>0</v>
      </c>
      <c r="M75" s="19">
        <f t="shared" si="10"/>
        <v>0</v>
      </c>
      <c r="N75" s="19">
        <f t="shared" si="11"/>
        <v>0</v>
      </c>
      <c r="O75" s="19" t="str">
        <f t="shared" si="12"/>
        <v>BL</v>
      </c>
      <c r="P75" s="9"/>
    </row>
    <row r="76" spans="1:16" ht="15" customHeight="1" thickBot="1">
      <c r="A76" s="4">
        <v>65</v>
      </c>
      <c r="B76" s="31"/>
      <c r="C76" s="30"/>
      <c r="D76" s="23"/>
      <c r="E76" s="23"/>
      <c r="F76" s="23"/>
      <c r="G76" s="19">
        <f t="shared" si="0"/>
        <v>0</v>
      </c>
      <c r="H76" s="23"/>
      <c r="I76" s="23"/>
      <c r="J76" s="19">
        <f t="shared" si="7"/>
        <v>0</v>
      </c>
      <c r="K76" s="19">
        <f t="shared" si="8"/>
        <v>0</v>
      </c>
      <c r="L76" s="19">
        <f t="shared" si="9"/>
        <v>0</v>
      </c>
      <c r="M76" s="19">
        <f t="shared" si="10"/>
        <v>0</v>
      </c>
      <c r="N76" s="19">
        <f t="shared" si="11"/>
        <v>0</v>
      </c>
      <c r="O76" s="19" t="str">
        <f t="shared" si="12"/>
        <v>BL</v>
      </c>
      <c r="P76" s="9"/>
    </row>
    <row r="77" spans="1:16" ht="15" customHeight="1" thickBot="1">
      <c r="A77" s="4">
        <v>66</v>
      </c>
      <c r="B77" s="31"/>
      <c r="C77" s="32"/>
      <c r="D77" s="23"/>
      <c r="E77" s="23"/>
      <c r="F77" s="23"/>
      <c r="G77" s="19">
        <f t="shared" si="0"/>
        <v>0</v>
      </c>
      <c r="H77" s="23"/>
      <c r="I77" s="23"/>
      <c r="J77" s="19">
        <f t="shared" si="7"/>
        <v>0</v>
      </c>
      <c r="K77" s="19">
        <f t="shared" si="8"/>
        <v>0</v>
      </c>
      <c r="L77" s="19">
        <f t="shared" si="9"/>
        <v>0</v>
      </c>
      <c r="M77" s="19">
        <f t="shared" si="10"/>
        <v>0</v>
      </c>
      <c r="N77" s="19">
        <f t="shared" si="11"/>
        <v>0</v>
      </c>
      <c r="O77" s="19" t="str">
        <f t="shared" si="12"/>
        <v>BL</v>
      </c>
      <c r="P77" s="9"/>
    </row>
    <row r="78" spans="1:16" ht="15" customHeight="1" thickBot="1">
      <c r="A78" s="4">
        <v>67</v>
      </c>
      <c r="B78" s="31"/>
      <c r="C78" s="30"/>
      <c r="D78" s="23"/>
      <c r="E78" s="23"/>
      <c r="F78" s="23"/>
      <c r="G78" s="19">
        <f t="shared" si="0"/>
        <v>0</v>
      </c>
      <c r="H78" s="23"/>
      <c r="I78" s="23"/>
      <c r="J78" s="19">
        <f t="shared" si="7"/>
        <v>0</v>
      </c>
      <c r="K78" s="19">
        <f t="shared" si="8"/>
        <v>0</v>
      </c>
      <c r="L78" s="19">
        <f t="shared" si="9"/>
        <v>0</v>
      </c>
      <c r="M78" s="19">
        <f t="shared" si="10"/>
        <v>0</v>
      </c>
      <c r="N78" s="19">
        <f t="shared" si="11"/>
        <v>0</v>
      </c>
      <c r="O78" s="19" t="str">
        <f t="shared" si="12"/>
        <v>BL</v>
      </c>
      <c r="P78" s="9"/>
    </row>
    <row r="79" spans="1:16" ht="15" customHeight="1" thickBot="1">
      <c r="A79" s="4">
        <v>68</v>
      </c>
      <c r="B79" s="31"/>
      <c r="C79" s="30"/>
      <c r="D79" s="23"/>
      <c r="E79" s="23"/>
      <c r="F79" s="23"/>
      <c r="G79" s="19">
        <f t="shared" si="0"/>
        <v>0</v>
      </c>
      <c r="H79" s="23"/>
      <c r="I79" s="23"/>
      <c r="J79" s="19">
        <f t="shared" si="7"/>
        <v>0</v>
      </c>
      <c r="K79" s="19">
        <f t="shared" si="8"/>
        <v>0</v>
      </c>
      <c r="L79" s="19">
        <f t="shared" si="9"/>
        <v>0</v>
      </c>
      <c r="M79" s="19">
        <f t="shared" si="10"/>
        <v>0</v>
      </c>
      <c r="N79" s="19">
        <f t="shared" si="11"/>
        <v>0</v>
      </c>
      <c r="O79" s="19" t="str">
        <f t="shared" si="12"/>
        <v>BL</v>
      </c>
      <c r="P79" s="9"/>
    </row>
    <row r="80" spans="1:16" ht="15" customHeight="1" thickBot="1">
      <c r="A80" s="4">
        <v>69</v>
      </c>
      <c r="B80" s="31"/>
      <c r="C80" s="30"/>
      <c r="D80" s="23"/>
      <c r="E80" s="23"/>
      <c r="F80" s="23"/>
      <c r="G80" s="19">
        <f t="shared" si="0"/>
        <v>0</v>
      </c>
      <c r="H80" s="23"/>
      <c r="I80" s="23"/>
      <c r="J80" s="19">
        <f t="shared" si="7"/>
        <v>0</v>
      </c>
      <c r="K80" s="19">
        <f t="shared" si="8"/>
        <v>0</v>
      </c>
      <c r="L80" s="19">
        <f t="shared" si="9"/>
        <v>0</v>
      </c>
      <c r="M80" s="19">
        <f t="shared" si="10"/>
        <v>0</v>
      </c>
      <c r="N80" s="19">
        <f t="shared" si="11"/>
        <v>0</v>
      </c>
      <c r="O80" s="19" t="str">
        <f t="shared" si="12"/>
        <v>BL</v>
      </c>
      <c r="P80" s="9"/>
    </row>
    <row r="81" spans="1:16" ht="15" customHeight="1" thickBot="1">
      <c r="A81" s="4">
        <v>70</v>
      </c>
      <c r="B81" s="31"/>
      <c r="C81" s="30"/>
      <c r="D81" s="23"/>
      <c r="E81" s="23"/>
      <c r="F81" s="23"/>
      <c r="G81" s="19">
        <f t="shared" si="0"/>
        <v>0</v>
      </c>
      <c r="H81" s="23"/>
      <c r="I81" s="23"/>
      <c r="J81" s="19">
        <f t="shared" si="7"/>
        <v>0</v>
      </c>
      <c r="K81" s="19">
        <f t="shared" si="8"/>
        <v>0</v>
      </c>
      <c r="L81" s="19">
        <f t="shared" si="9"/>
        <v>0</v>
      </c>
      <c r="M81" s="19">
        <f t="shared" si="10"/>
        <v>0</v>
      </c>
      <c r="N81" s="19">
        <f t="shared" si="11"/>
        <v>0</v>
      </c>
      <c r="O81" s="19" t="str">
        <f t="shared" si="12"/>
        <v>BL</v>
      </c>
      <c r="P81" s="9"/>
    </row>
    <row r="82" spans="1:16" ht="15" customHeight="1" thickBot="1">
      <c r="A82" s="4">
        <v>71</v>
      </c>
      <c r="B82" s="29"/>
      <c r="C82" s="28"/>
      <c r="D82" s="23"/>
      <c r="E82" s="23"/>
      <c r="F82" s="23"/>
      <c r="G82" s="19">
        <f>(E82+F82)/2</f>
        <v>0</v>
      </c>
      <c r="H82" s="23"/>
      <c r="I82" s="23"/>
      <c r="J82" s="19">
        <f>15%*D82</f>
        <v>0</v>
      </c>
      <c r="K82" s="19">
        <f aca="true" t="shared" si="13" ref="K82:L86">25%*G82</f>
        <v>0</v>
      </c>
      <c r="L82" s="19">
        <f t="shared" si="13"/>
        <v>0</v>
      </c>
      <c r="M82" s="19">
        <f>35%*I82</f>
        <v>0</v>
      </c>
      <c r="N82" s="19">
        <f>J82+K82+L82+M82</f>
        <v>0</v>
      </c>
      <c r="O82" s="19" t="str">
        <f>IF(OR(E82="",F82="",H82="",I82=""),"BL",IF(N82&gt;=80,"A",IF(N82&gt;=70,"B",IF(N82&gt;=60,"C",IF(N82&gt;=50,"D","E")))))</f>
        <v>BL</v>
      </c>
      <c r="P82" s="9"/>
    </row>
    <row r="83" spans="1:16" ht="15" customHeight="1" thickBot="1">
      <c r="A83" s="4">
        <v>72</v>
      </c>
      <c r="B83" s="29"/>
      <c r="C83" s="28"/>
      <c r="D83" s="23"/>
      <c r="E83" s="23"/>
      <c r="F83" s="23"/>
      <c r="G83" s="19">
        <f>(E83+F83)/2</f>
        <v>0</v>
      </c>
      <c r="H83" s="23"/>
      <c r="I83" s="23"/>
      <c r="J83" s="19">
        <f>15%*D83</f>
        <v>0</v>
      </c>
      <c r="K83" s="19">
        <f t="shared" si="13"/>
        <v>0</v>
      </c>
      <c r="L83" s="19">
        <f t="shared" si="13"/>
        <v>0</v>
      </c>
      <c r="M83" s="19">
        <f>35%*I83</f>
        <v>0</v>
      </c>
      <c r="N83" s="19">
        <f>J83+K83+L83+M83</f>
        <v>0</v>
      </c>
      <c r="O83" s="19" t="str">
        <f>IF(OR(E83="",F83="",H83="",I83=""),"BL",IF(N83&gt;=80,"A",IF(N83&gt;=70,"B",IF(N83&gt;=60,"C",IF(N83&gt;=50,"D","E")))))</f>
        <v>BL</v>
      </c>
      <c r="P83" s="9"/>
    </row>
    <row r="84" spans="1:16" ht="15" customHeight="1" thickBot="1">
      <c r="A84" s="4">
        <v>73</v>
      </c>
      <c r="B84" s="29"/>
      <c r="C84" s="28"/>
      <c r="D84" s="23"/>
      <c r="E84" s="23"/>
      <c r="F84" s="23"/>
      <c r="G84" s="19">
        <f>(E84+F84)/2</f>
        <v>0</v>
      </c>
      <c r="H84" s="23"/>
      <c r="I84" s="23"/>
      <c r="J84" s="19">
        <f>15%*D84</f>
        <v>0</v>
      </c>
      <c r="K84" s="19">
        <f t="shared" si="13"/>
        <v>0</v>
      </c>
      <c r="L84" s="19">
        <f t="shared" si="13"/>
        <v>0</v>
      </c>
      <c r="M84" s="19">
        <f>35%*I84</f>
        <v>0</v>
      </c>
      <c r="N84" s="19">
        <f>J84+K84+L84+M84</f>
        <v>0</v>
      </c>
      <c r="O84" s="19" t="str">
        <f>IF(OR(E84="",F84="",H84="",I84=""),"BL",IF(N84&gt;=80,"A",IF(N84&gt;=70,"B",IF(N84&gt;=60,"C",IF(N84&gt;=50,"D","E")))))</f>
        <v>BL</v>
      </c>
      <c r="P84" s="9"/>
    </row>
    <row r="85" spans="1:16" ht="15" customHeight="1" thickBot="1">
      <c r="A85" s="4">
        <v>74</v>
      </c>
      <c r="B85" s="29"/>
      <c r="C85" s="28"/>
      <c r="D85" s="23"/>
      <c r="E85" s="23"/>
      <c r="F85" s="23"/>
      <c r="G85" s="19">
        <f>(E85+F85)/2</f>
        <v>0</v>
      </c>
      <c r="H85" s="23"/>
      <c r="I85" s="23"/>
      <c r="J85" s="19">
        <f>15%*D85</f>
        <v>0</v>
      </c>
      <c r="K85" s="19">
        <f t="shared" si="13"/>
        <v>0</v>
      </c>
      <c r="L85" s="19">
        <f t="shared" si="13"/>
        <v>0</v>
      </c>
      <c r="M85" s="19">
        <f>35%*I85</f>
        <v>0</v>
      </c>
      <c r="N85" s="19">
        <f>J85+K85+L85+M85</f>
        <v>0</v>
      </c>
      <c r="O85" s="19" t="str">
        <f>IF(OR(E85="",F85="",H85="",I85=""),"BL",IF(N85&gt;=80,"A",IF(N85&gt;=70,"B",IF(N85&gt;=60,"C",IF(N85&gt;=50,"D","E")))))</f>
        <v>BL</v>
      </c>
      <c r="P85" s="9"/>
    </row>
    <row r="86" spans="1:16" ht="15" customHeight="1" thickBot="1">
      <c r="A86" s="4">
        <v>75</v>
      </c>
      <c r="B86" s="29"/>
      <c r="C86" s="28"/>
      <c r="D86" s="23"/>
      <c r="E86" s="23"/>
      <c r="F86" s="23"/>
      <c r="G86" s="19">
        <f>(E86+F86)/2</f>
        <v>0</v>
      </c>
      <c r="H86" s="23"/>
      <c r="I86" s="23"/>
      <c r="J86" s="19">
        <f>15%*D86</f>
        <v>0</v>
      </c>
      <c r="K86" s="19">
        <f t="shared" si="13"/>
        <v>0</v>
      </c>
      <c r="L86" s="19">
        <f t="shared" si="13"/>
        <v>0</v>
      </c>
      <c r="M86" s="19">
        <f>35%*I86</f>
        <v>0</v>
      </c>
      <c r="N86" s="19">
        <f>J86+K86+L86+M86</f>
        <v>0</v>
      </c>
      <c r="O86" s="19" t="str">
        <f>IF(OR(E86="",F86="",H86="",I86=""),"BL",IF(N86&gt;=80,"A",IF(N86&gt;=70,"B",IF(N86&gt;=60,"C",IF(N86&gt;=50,"D","E")))))</f>
        <v>BL</v>
      </c>
      <c r="P86" s="9"/>
    </row>
    <row r="87" spans="1:16" ht="15" customHeight="1" thickBot="1">
      <c r="A87" s="4">
        <v>76</v>
      </c>
      <c r="B87" s="29"/>
      <c r="C87" s="28"/>
      <c r="D87" s="23"/>
      <c r="E87" s="23"/>
      <c r="F87" s="23"/>
      <c r="G87" s="19">
        <f t="shared" si="0"/>
        <v>0</v>
      </c>
      <c r="H87" s="23"/>
      <c r="I87" s="23"/>
      <c r="J87" s="19">
        <f t="shared" si="7"/>
        <v>0</v>
      </c>
      <c r="K87" s="19">
        <f t="shared" si="8"/>
        <v>0</v>
      </c>
      <c r="L87" s="19">
        <f t="shared" si="9"/>
        <v>0</v>
      </c>
      <c r="M87" s="19">
        <f t="shared" si="10"/>
        <v>0</v>
      </c>
      <c r="N87" s="19">
        <f t="shared" si="11"/>
        <v>0</v>
      </c>
      <c r="O87" s="19" t="str">
        <f t="shared" si="12"/>
        <v>BL</v>
      </c>
      <c r="P87" s="9"/>
    </row>
    <row r="88" spans="1:16" ht="15" customHeight="1" thickBot="1">
      <c r="A88" s="4">
        <v>77</v>
      </c>
      <c r="B88" s="29"/>
      <c r="C88" s="28"/>
      <c r="D88" s="23"/>
      <c r="E88" s="23"/>
      <c r="F88" s="23"/>
      <c r="G88" s="19">
        <f t="shared" si="0"/>
        <v>0</v>
      </c>
      <c r="H88" s="23"/>
      <c r="I88" s="23"/>
      <c r="J88" s="19">
        <f t="shared" si="7"/>
        <v>0</v>
      </c>
      <c r="K88" s="19">
        <f t="shared" si="8"/>
        <v>0</v>
      </c>
      <c r="L88" s="19">
        <f t="shared" si="9"/>
        <v>0</v>
      </c>
      <c r="M88" s="19">
        <f t="shared" si="10"/>
        <v>0</v>
      </c>
      <c r="N88" s="19">
        <f t="shared" si="11"/>
        <v>0</v>
      </c>
      <c r="O88" s="19" t="str">
        <f t="shared" si="12"/>
        <v>BL</v>
      </c>
      <c r="P88" s="9"/>
    </row>
    <row r="89" spans="1:16" ht="15" customHeight="1" thickBot="1">
      <c r="A89" s="4">
        <v>78</v>
      </c>
      <c r="B89" s="29"/>
      <c r="C89" s="28"/>
      <c r="D89" s="23"/>
      <c r="E89" s="23"/>
      <c r="F89" s="23"/>
      <c r="G89" s="19">
        <f t="shared" si="0"/>
        <v>0</v>
      </c>
      <c r="H89" s="23"/>
      <c r="I89" s="23"/>
      <c r="J89" s="19">
        <f t="shared" si="7"/>
        <v>0</v>
      </c>
      <c r="K89" s="19">
        <f t="shared" si="8"/>
        <v>0</v>
      </c>
      <c r="L89" s="19">
        <f t="shared" si="9"/>
        <v>0</v>
      </c>
      <c r="M89" s="19">
        <f t="shared" si="10"/>
        <v>0</v>
      </c>
      <c r="N89" s="19">
        <f t="shared" si="11"/>
        <v>0</v>
      </c>
      <c r="O89" s="19" t="str">
        <f t="shared" si="12"/>
        <v>BL</v>
      </c>
      <c r="P89" s="9"/>
    </row>
    <row r="90" spans="1:16" ht="15" customHeight="1" thickBot="1">
      <c r="A90" s="4">
        <v>79</v>
      </c>
      <c r="B90" s="29"/>
      <c r="C90" s="28"/>
      <c r="D90" s="23"/>
      <c r="E90" s="23"/>
      <c r="F90" s="23"/>
      <c r="G90" s="19">
        <f t="shared" si="0"/>
        <v>0</v>
      </c>
      <c r="H90" s="23"/>
      <c r="I90" s="23"/>
      <c r="J90" s="19">
        <f t="shared" si="7"/>
        <v>0</v>
      </c>
      <c r="K90" s="19">
        <f t="shared" si="8"/>
        <v>0</v>
      </c>
      <c r="L90" s="19">
        <f t="shared" si="9"/>
        <v>0</v>
      </c>
      <c r="M90" s="19">
        <f t="shared" si="10"/>
        <v>0</v>
      </c>
      <c r="N90" s="19">
        <f t="shared" si="11"/>
        <v>0</v>
      </c>
      <c r="O90" s="19" t="str">
        <f t="shared" si="12"/>
        <v>BL</v>
      </c>
      <c r="P90" s="9"/>
    </row>
    <row r="91" spans="1:16" ht="15" customHeight="1">
      <c r="A91" s="4">
        <v>80</v>
      </c>
      <c r="B91" s="6"/>
      <c r="C91" s="7"/>
      <c r="D91" s="8"/>
      <c r="E91" s="8"/>
      <c r="F91" s="8"/>
      <c r="G91" s="19">
        <f t="shared" si="0"/>
        <v>0</v>
      </c>
      <c r="H91" s="8"/>
      <c r="I91" s="8"/>
      <c r="J91" s="19">
        <f t="shared" si="7"/>
        <v>0</v>
      </c>
      <c r="K91" s="19">
        <f t="shared" si="8"/>
        <v>0</v>
      </c>
      <c r="L91" s="19">
        <f t="shared" si="9"/>
        <v>0</v>
      </c>
      <c r="M91" s="19">
        <f t="shared" si="10"/>
        <v>0</v>
      </c>
      <c r="N91" s="19">
        <f t="shared" si="11"/>
        <v>0</v>
      </c>
      <c r="O91" s="19" t="str">
        <f t="shared" si="12"/>
        <v>BL</v>
      </c>
      <c r="P91" s="9"/>
    </row>
    <row r="92" spans="1:16" ht="15" customHeight="1">
      <c r="A92" s="4">
        <v>81</v>
      </c>
      <c r="B92" s="6"/>
      <c r="C92" s="7"/>
      <c r="D92" s="8"/>
      <c r="E92" s="8"/>
      <c r="F92" s="8"/>
      <c r="G92" s="19">
        <f t="shared" si="0"/>
        <v>0</v>
      </c>
      <c r="H92" s="8"/>
      <c r="I92" s="8"/>
      <c r="J92" s="19">
        <f t="shared" si="7"/>
        <v>0</v>
      </c>
      <c r="K92" s="19">
        <f t="shared" si="8"/>
        <v>0</v>
      </c>
      <c r="L92" s="19">
        <f t="shared" si="9"/>
        <v>0</v>
      </c>
      <c r="M92" s="19">
        <f t="shared" si="10"/>
        <v>0</v>
      </c>
      <c r="N92" s="19">
        <f t="shared" si="11"/>
        <v>0</v>
      </c>
      <c r="O92" s="19" t="str">
        <f t="shared" si="12"/>
        <v>BL</v>
      </c>
      <c r="P92" s="9"/>
    </row>
    <row r="93" spans="1:16" ht="15" thickBot="1">
      <c r="A93" s="4">
        <v>82</v>
      </c>
      <c r="B93" s="10"/>
      <c r="C93" s="11"/>
      <c r="D93" s="12"/>
      <c r="E93" s="12"/>
      <c r="F93" s="12"/>
      <c r="G93" s="19">
        <f>(E93+F93)/2</f>
        <v>0</v>
      </c>
      <c r="H93" s="12"/>
      <c r="I93" s="12"/>
      <c r="J93" s="20">
        <f t="shared" si="7"/>
        <v>0</v>
      </c>
      <c r="K93" s="20">
        <f t="shared" si="8"/>
        <v>0</v>
      </c>
      <c r="L93" s="20">
        <f t="shared" si="9"/>
        <v>0</v>
      </c>
      <c r="M93" s="20">
        <f t="shared" si="10"/>
        <v>0</v>
      </c>
      <c r="N93" s="20">
        <f t="shared" si="11"/>
        <v>0</v>
      </c>
      <c r="O93" s="20" t="str">
        <f t="shared" si="12"/>
        <v>BL</v>
      </c>
      <c r="P93" s="13"/>
    </row>
    <row r="94" spans="1:16" ht="13.5" thickTop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14"/>
      <c r="B95" s="14"/>
      <c r="C95" s="14"/>
      <c r="D95" s="15"/>
      <c r="E95" s="15"/>
      <c r="F95" s="15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ht="12.75">
      <c r="A96" s="14"/>
      <c r="B96" s="16" t="s">
        <v>46</v>
      </c>
      <c r="C96" s="16"/>
      <c r="D96" s="58"/>
      <c r="E96" s="58"/>
      <c r="F96" s="58"/>
      <c r="G96" s="41" t="s">
        <v>25</v>
      </c>
      <c r="H96" s="41"/>
      <c r="I96" s="41" t="s">
        <v>26</v>
      </c>
      <c r="J96" s="41"/>
      <c r="K96" s="41" t="s">
        <v>27</v>
      </c>
      <c r="L96" s="41"/>
      <c r="M96" s="14"/>
      <c r="N96" s="14" t="s">
        <v>50</v>
      </c>
      <c r="O96" s="14"/>
      <c r="P96" s="14"/>
    </row>
    <row r="97" spans="1:16" ht="12.75">
      <c r="A97" s="14"/>
      <c r="B97" s="16" t="s">
        <v>47</v>
      </c>
      <c r="C97" s="16"/>
      <c r="D97" s="58"/>
      <c r="E97" s="58"/>
      <c r="F97" s="58"/>
      <c r="G97" s="41" t="s">
        <v>28</v>
      </c>
      <c r="H97" s="41"/>
      <c r="I97" s="41" t="s">
        <v>29</v>
      </c>
      <c r="J97" s="41"/>
      <c r="K97" s="41" t="s">
        <v>30</v>
      </c>
      <c r="L97" s="41"/>
      <c r="M97" s="14"/>
      <c r="N97" s="17" t="s">
        <v>31</v>
      </c>
      <c r="O97" s="14"/>
      <c r="P97" s="17"/>
    </row>
    <row r="98" spans="1:16" ht="12.75">
      <c r="A98" s="14"/>
      <c r="B98" s="14" t="s">
        <v>48</v>
      </c>
      <c r="C98" s="16"/>
      <c r="D98" s="58"/>
      <c r="E98" s="58"/>
      <c r="F98" s="58"/>
      <c r="G98" s="41" t="s">
        <v>32</v>
      </c>
      <c r="H98" s="41"/>
      <c r="I98" s="41" t="s">
        <v>33</v>
      </c>
      <c r="J98" s="41"/>
      <c r="K98" s="41" t="s">
        <v>34</v>
      </c>
      <c r="L98" s="41"/>
      <c r="M98" s="14"/>
      <c r="N98" s="14"/>
      <c r="O98" s="14"/>
      <c r="P98" s="14"/>
    </row>
    <row r="99" spans="1:16" ht="12.75">
      <c r="A99" s="14"/>
      <c r="B99" s="14" t="s">
        <v>49</v>
      </c>
      <c r="C99" s="14"/>
      <c r="D99" s="58"/>
      <c r="E99" s="58"/>
      <c r="F99" s="58"/>
      <c r="G99" s="41" t="s">
        <v>35</v>
      </c>
      <c r="H99" s="41"/>
      <c r="I99" s="41" t="s">
        <v>36</v>
      </c>
      <c r="J99" s="41"/>
      <c r="K99" s="41" t="s">
        <v>37</v>
      </c>
      <c r="L99" s="41"/>
      <c r="M99" s="14"/>
      <c r="N99" s="14"/>
      <c r="O99" s="14"/>
      <c r="P99" s="14"/>
    </row>
    <row r="100" spans="1:16" ht="12.75">
      <c r="A100" s="14"/>
      <c r="B100" s="14"/>
      <c r="C100" s="14"/>
      <c r="D100" s="58"/>
      <c r="E100" s="58"/>
      <c r="F100" s="58"/>
      <c r="G100" s="41" t="s">
        <v>38</v>
      </c>
      <c r="H100" s="41"/>
      <c r="I100" s="41" t="s">
        <v>39</v>
      </c>
      <c r="J100" s="41"/>
      <c r="K100" s="41" t="s">
        <v>40</v>
      </c>
      <c r="L100" s="41"/>
      <c r="M100" s="14"/>
      <c r="N100" s="14"/>
      <c r="O100" s="14"/>
      <c r="P100" s="14"/>
    </row>
    <row r="101" spans="1:16" ht="12.75">
      <c r="A101" s="14"/>
      <c r="B101" s="14"/>
      <c r="C101" s="14"/>
      <c r="D101" s="58"/>
      <c r="E101" s="58"/>
      <c r="F101" s="58"/>
      <c r="G101" s="41" t="s">
        <v>41</v>
      </c>
      <c r="H101" s="41"/>
      <c r="I101" s="41" t="s">
        <v>42</v>
      </c>
      <c r="J101" s="41"/>
      <c r="K101" s="41" t="s">
        <v>43</v>
      </c>
      <c r="L101" s="41"/>
      <c r="M101" s="14"/>
      <c r="N101" s="59" t="s">
        <v>44</v>
      </c>
      <c r="O101" s="59"/>
      <c r="P101" s="59"/>
    </row>
    <row r="102" spans="1:16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</sheetData>
  <sheetProtection formatRows="0" insertColumns="0" insertRows="0" insertHyperlinks="0" deleteColumns="0" deleteRows="0"/>
  <protectedRanges>
    <protectedRange password="8E28" sqref="J12:O93" name="Range2"/>
    <protectedRange password="8E28" sqref="G12:G93" name="Range1"/>
  </protectedRanges>
  <mergeCells count="38">
    <mergeCell ref="G101:H101"/>
    <mergeCell ref="I101:J101"/>
    <mergeCell ref="K101:L101"/>
    <mergeCell ref="N101:P101"/>
    <mergeCell ref="K98:L98"/>
    <mergeCell ref="G99:H99"/>
    <mergeCell ref="I99:J99"/>
    <mergeCell ref="K99:L99"/>
    <mergeCell ref="G100:H100"/>
    <mergeCell ref="I100:J100"/>
    <mergeCell ref="K100:L100"/>
    <mergeCell ref="N10:O10"/>
    <mergeCell ref="D96:F101"/>
    <mergeCell ref="G96:H96"/>
    <mergeCell ref="I96:J96"/>
    <mergeCell ref="K96:L96"/>
    <mergeCell ref="G97:H97"/>
    <mergeCell ref="I97:J97"/>
    <mergeCell ref="K97:L97"/>
    <mergeCell ref="G98:H98"/>
    <mergeCell ref="I98:J98"/>
    <mergeCell ref="J9:O9"/>
    <mergeCell ref="P9:P11"/>
    <mergeCell ref="D10:D11"/>
    <mergeCell ref="E10:F10"/>
    <mergeCell ref="G10:G11"/>
    <mergeCell ref="H10:I10"/>
    <mergeCell ref="J10:J11"/>
    <mergeCell ref="K10:K11"/>
    <mergeCell ref="L10:L11"/>
    <mergeCell ref="M10:M11"/>
    <mergeCell ref="D3:G3"/>
    <mergeCell ref="D4:G4"/>
    <mergeCell ref="A9:A11"/>
    <mergeCell ref="B9:B11"/>
    <mergeCell ref="C9:C11"/>
    <mergeCell ref="D9:I9"/>
    <mergeCell ref="A5:C7"/>
  </mergeCells>
  <printOptions/>
  <pageMargins left="0.7" right="0.7" top="0.75" bottom="0.75" header="0.3" footer="0.3"/>
  <pageSetup fitToHeight="0" fitToWidth="1" horizontalDpi="600" verticalDpi="600" orientation="landscape" paperSize="9" scale="7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akademik</dc:creator>
  <cp:keywords/>
  <dc:description/>
  <cp:lastModifiedBy>Dian Herdiana</cp:lastModifiedBy>
  <cp:lastPrinted>2020-01-09T12:19:36Z</cp:lastPrinted>
  <dcterms:created xsi:type="dcterms:W3CDTF">2013-02-01T10:08:00Z</dcterms:created>
  <dcterms:modified xsi:type="dcterms:W3CDTF">2020-05-07T08:28:21Z</dcterms:modified>
  <cp:category/>
  <cp:version/>
  <cp:contentType/>
  <cp:contentStatus/>
</cp:coreProperties>
</file>